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</sheets>
  <calcPr calcId="144525"/>
</workbook>
</file>

<file path=xl/sharedStrings.xml><?xml version="1.0" encoding="utf-8"?>
<sst xmlns="http://schemas.openxmlformats.org/spreadsheetml/2006/main" count="195">
  <si>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</si>
  <si>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</si>
  <si>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</si>
  <si>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</si>
  <si>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</si>
  <si>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</si>
  <si>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</si>
  <si>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</si>
  <si>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</si>
  <si>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</si>
  <si>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</si>
  <si>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1940324130</t>
  </si>
  <si>
    <t>李玮韬</t>
  </si>
  <si>
    <t>国际学院</t>
  </si>
  <si>
    <t>19工商管理类(国际班)"2+2"中外学分互认项目</t>
  </si>
  <si>
    <t>440103200108094815</t>
  </si>
  <si>
    <t>1940341233</t>
  </si>
  <si>
    <t>马轩轩</t>
  </si>
  <si>
    <t>441224200104246023</t>
  </si>
  <si>
    <t>1940443208</t>
  </si>
  <si>
    <t>陈雨诗</t>
  </si>
  <si>
    <t>442000200106287661</t>
  </si>
  <si>
    <t>1940446103</t>
  </si>
  <si>
    <t>何智泓</t>
  </si>
  <si>
    <t>440106200106301218</t>
  </si>
  <si>
    <t>1940446104</t>
  </si>
  <si>
    <t>雷匡欣紫</t>
  </si>
  <si>
    <t>421081200101100523</t>
  </si>
  <si>
    <t>休学</t>
  </si>
  <si>
    <t>1940446107</t>
  </si>
  <si>
    <t>梁裕邦</t>
  </si>
  <si>
    <t>440103200012055416</t>
  </si>
  <si>
    <t>1940446110</t>
  </si>
  <si>
    <t>沙珍宇</t>
  </si>
  <si>
    <t>441702200012092222</t>
  </si>
  <si>
    <t>1940446114</t>
  </si>
  <si>
    <t>周婷</t>
  </si>
  <si>
    <t>430602200012196023</t>
  </si>
  <si>
    <t>合计</t>
  </si>
  <si>
    <t>2019－2020学年 第 1学期教材领、退清单&lt;专业课&gt;</t>
  </si>
  <si>
    <t>班级：19工商管理类(国际班)"2+2"中外学分互认项目</t>
  </si>
  <si>
    <t>专业：[0446] 工商管理类(国际班)"2+2"中外学分互认项目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</si>
  <si>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</si>
  <si>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</si>
  <si>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</si>
  <si>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</si>
  <si>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</si>
  <si>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</si>
  <si>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</si>
  <si>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</si>
  <si>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</si>
  <si>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</si>
  <si>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</si>
  <si>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</si>
  <si>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</si>
  <si>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</si>
  <si>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</si>
  <si>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</si>
  <si>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</si>
  <si>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</si>
  <si>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</si>
  <si>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/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</si>
  <si>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</si>
  <si>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</si>
  <si>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</si>
  <si>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</si>
  <si>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</si>
  <si>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</si>
  <si>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上海外教</t>
  </si>
  <si>
    <t>201910454001</t>
  </si>
  <si>
    <t>大学跨文化英语口语教程2</t>
  </si>
  <si>
    <t>lan Smallwood LI Po Lung</t>
  </si>
  <si>
    <t>201910502001</t>
  </si>
  <si>
    <t>$$大学体育俱乐部立体化教程</t>
  </si>
  <si>
    <t>北京体育大学</t>
  </si>
  <si>
    <t>201910549001</t>
  </si>
  <si>
    <t>$$计算机应用基础</t>
  </si>
  <si>
    <t>西安交大</t>
  </si>
  <si>
    <t>201910550001</t>
  </si>
  <si>
    <t>$$《形势与政策指导》（2019年 本科版）</t>
  </si>
  <si>
    <t>《形势与政策指导》编写组</t>
  </si>
  <si>
    <t>华中师范大学结算中心</t>
  </si>
  <si>
    <t>201910559001</t>
  </si>
  <si>
    <t>$$从“心”发展，扬帆起航---大学生心理健康教育</t>
  </si>
  <si>
    <t>九州</t>
  </si>
  <si>
    <t>201910562001</t>
  </si>
  <si>
    <t>新视野大学英语（第三版）听说教程1（智慧版）</t>
  </si>
  <si>
    <t>郑树棠总主编；丁雅萍主编；丁雅萍等编</t>
  </si>
  <si>
    <t>专业课</t>
  </si>
  <si>
    <t>TJB10018</t>
  </si>
  <si>
    <t>微积分(1)</t>
  </si>
  <si>
    <t>201910509001</t>
  </si>
  <si>
    <t>微积分</t>
  </si>
  <si>
    <t>哈工程</t>
  </si>
  <si>
    <t>TJB11019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</si>
  <si>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</si>
  <si>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</si>
  <si>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</si>
  <si>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</si>
  <si>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</si>
  <si>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TJB11022</t>
  </si>
  <si>
    <t>军事理论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</si>
  <si>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</si>
  <si>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</si>
  <si>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</si>
  <si>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</si>
  <si>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</si>
  <si>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</si>
  <si>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</si>
  <si>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WJB09023</t>
  </si>
  <si>
    <t>雅思阅读</t>
  </si>
  <si>
    <t>201910548001</t>
  </si>
  <si>
    <t>新东方教育科技集团雅思研究院</t>
  </si>
  <si>
    <t>浙江教育</t>
  </si>
  <si>
    <t>WJB09024</t>
  </si>
  <si>
    <t>雅思写作</t>
  </si>
  <si>
    <t>201910547001</t>
  </si>
  <si>
    <t>$$雅思写作</t>
  </si>
  <si>
    <t>WJB09053</t>
  </si>
  <si>
    <t>雅思听力</t>
  </si>
  <si>
    <t>201910546001</t>
  </si>
  <si>
    <t>雅思听力IELTS-(附光盘)</t>
  </si>
  <si>
    <t>浙江教育出版社有限公</t>
  </si>
  <si>
    <t>WJB09054</t>
  </si>
  <si>
    <t>雅思口语</t>
  </si>
  <si>
    <t>201910097001</t>
  </si>
  <si>
    <t>慎小嶷：十天突破雅思口语 剑14版</t>
  </si>
  <si>
    <t>慎小嶷</t>
  </si>
  <si>
    <t>机械工业</t>
  </si>
  <si>
    <t>XJB05033</t>
  </si>
  <si>
    <t>微观经济学</t>
  </si>
  <si>
    <t>201910005001</t>
  </si>
  <si>
    <t>西方经济学（上册）</t>
  </si>
  <si>
    <t>《西方经济学》编写组</t>
  </si>
  <si>
    <t>审核：</t>
  </si>
  <si>
    <t>制表：</t>
  </si>
  <si>
    <t>2019－2020学年 第 2学期教材领、退清单&lt;专业课&gt;</t>
  </si>
  <si>
    <t>领取方式</t>
  </si>
  <si>
    <t>班级</t>
  </si>
  <si>
    <t>学生</t>
  </si>
  <si>
    <t>isbn</t>
  </si>
  <si>
    <t>版别</t>
  </si>
  <si>
    <t>定价</t>
  </si>
  <si>
    <t>数量</t>
  </si>
  <si>
    <t>折后价</t>
  </si>
  <si>
    <t>邮寄P201900101922</t>
  </si>
  <si>
    <t>7561937504</t>
  </si>
  <si>
    <t>$$黑眼睛 IELTS考试技能训练教程（第5版）听力 上</t>
  </si>
  <si>
    <t>北京语言大学出版社</t>
  </si>
  <si>
    <t>7303236872</t>
  </si>
  <si>
    <t>$$普通心理学（第5版）</t>
  </si>
  <si>
    <t>北京师范大学出版社</t>
  </si>
  <si>
    <t>7518325675</t>
  </si>
  <si>
    <t>雅思阅读冲刺7+ 升级版</t>
  </si>
  <si>
    <t>石油工业出版社</t>
  </si>
  <si>
    <t>7300253512</t>
  </si>
  <si>
    <t>统计学(第七版)</t>
  </si>
  <si>
    <t>中国人民大学出版社</t>
  </si>
  <si>
    <t>9787560594668</t>
  </si>
  <si>
    <t>西安交通大学出版社</t>
  </si>
  <si>
    <t>7300248942</t>
  </si>
  <si>
    <t>会计学(英文版 第25版)：财务会计分册</t>
  </si>
  <si>
    <t>9787040153088</t>
  </si>
  <si>
    <t>西方经济学（下册）</t>
  </si>
  <si>
    <t>高等教育出版社</t>
  </si>
  <si>
    <t>7111601211</t>
  </si>
  <si>
    <t>慎小嶷十天突破雅思写作（剑14版）</t>
  </si>
  <si>
    <t>机械工业出版社</t>
  </si>
  <si>
    <t>9787040494839</t>
  </si>
  <si>
    <t>中国近现代史纲要（2018年版）</t>
  </si>
  <si>
    <t>9787301273326</t>
  </si>
  <si>
    <t>社会学教程（第4版）</t>
  </si>
  <si>
    <t>北京大学出版社</t>
  </si>
  <si>
    <t>9787564430313</t>
  </si>
  <si>
    <t>北京体育大学出版社</t>
  </si>
  <si>
    <t>7518333236</t>
  </si>
  <si>
    <t>雅思口语全薇机经精编</t>
  </si>
  <si>
    <t>邮寄P201900219510</t>
  </si>
  <si>
    <t>730127332</t>
  </si>
  <si>
    <t>邮寄P201900102210</t>
  </si>
  <si>
    <t>邮寄P201900101248</t>
  </si>
  <si>
    <t>邮寄P201900101254</t>
  </si>
  <si>
    <t>邮寄P201900219500</t>
  </si>
  <si>
    <t>邮寄P201900101926</t>
  </si>
  <si>
    <t>邮寄P201900219516</t>
  </si>
  <si>
    <t>邮寄P201900102441</t>
  </si>
  <si>
    <t>邮寄P201900219527</t>
  </si>
  <si>
    <t>邮寄P201900103314</t>
  </si>
  <si>
    <t>邮寄P201900219534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</si>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</sst>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黑体"/>
      <charset val="134"/>
    </font>
    <font>
      <sz val="12"/>
      <color rgb="FFFF0000"/>
      <name val="宋体"/>
      <charset val="134"/>
      <scheme val="minor"/>
    </font>
    <font>
      <b/>
      <sz val="9"/>
      <color theme="1"/>
      <name val="宋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22" borderId="7" applyNumberFormat="0" applyAlignment="0" applyProtection="0">
      <alignment vertical="center"/>
    </xf>
    <xf numFmtId="0" fontId="36" fillId="22" borderId="5" applyNumberFormat="0" applyAlignment="0" applyProtection="0">
      <alignment vertical="center"/>
    </xf>
    <xf numFmtId="0" fontId="38" fillId="33" borderId="10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0" fontId="7" fillId="0" borderId="0" xfId="0" applyNumberFormat="1" applyFont="1" applyFill="1" applyAlignment="1">
      <alignment horizontal="center"/>
    </xf>
    <xf numFmtId="0" fontId="0" fillId="0" borderId="0" xfId="0" applyNumberFormat="1" applyFont="1" applyFill="1" applyAlignment="1"/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/>
    <xf numFmtId="0" fontId="6" fillId="0" borderId="0" xfId="0" applyFont="1" applyAlignment="1">
      <alignment horizontal="left" vertical="center"/>
    </xf>
    <xf numFmtId="177" fontId="0" fillId="0" borderId="1" xfId="0" applyNumberFormat="1" applyFont="1" applyFill="1" applyBorder="1" applyAlignment="1"/>
    <xf numFmtId="0" fontId="10" fillId="0" borderId="1" xfId="0" applyNumberFormat="1" applyFont="1" applyFill="1" applyBorder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17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179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 quotePrefix="1">
      <alignment horizontal="center" vertical="center"/>
    </xf>
    <xf numFmtId="0" fontId="5" fillId="2" borderId="1" xfId="0" applyFont="1" applyFill="1" applyBorder="1" applyAlignment="1" quotePrefix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6"/>
  <sheetViews>
    <sheetView workbookViewId="0">
      <selection activeCell="F18" sqref="F18"/>
    </sheetView>
  </sheetViews>
  <sheetFormatPr defaultColWidth="9" defaultRowHeight="14.25"/>
  <cols>
    <col min="1" max="1" width="5.375" customWidth="1"/>
    <col min="2" max="2" width="11.5" customWidth="1"/>
    <col min="3" max="4" width="7.875" customWidth="1"/>
    <col min="5" max="5" width="38.125" customWidth="1"/>
    <col min="6" max="6" width="17.875" customWidth="1"/>
    <col min="7" max="9" width="11.125" customWidth="1"/>
    <col min="10" max="10" width="14.5" customWidth="1"/>
  </cols>
  <sheetData>
    <row r="1" ht="82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24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5" t="s">
        <v>10</v>
      </c>
    </row>
    <row r="3" spans="1:10">
      <c r="A3" s="43">
        <v>1</v>
      </c>
      <c r="B3" s="44" t="s">
        <v>11</v>
      </c>
      <c r="C3" s="45" t="s">
        <v>12</v>
      </c>
      <c r="D3" s="45" t="s">
        <v>13</v>
      </c>
      <c r="E3" s="45" t="s">
        <v>14</v>
      </c>
      <c r="F3" s="44" t="s">
        <v>15</v>
      </c>
      <c r="G3" s="43">
        <f>SUMIF(第一学期小计!D:D,B3,第一学期小计!K:K)</f>
        <v>678.55</v>
      </c>
      <c r="H3" s="43">
        <f>SUMIF(第二学期明细!E:E,B3,第二学期明细!M:M)</f>
        <v>527.33</v>
      </c>
      <c r="I3" s="56">
        <f t="shared" ref="I3:I10" si="0">SUM(G3:H3)</f>
        <v>1205.88</v>
      </c>
      <c r="J3" s="57"/>
    </row>
    <row r="4" spans="1:10">
      <c r="A4" s="43">
        <v>2</v>
      </c>
      <c r="B4" s="44" t="s">
        <v>16</v>
      </c>
      <c r="C4" s="45" t="s">
        <v>17</v>
      </c>
      <c r="D4" s="45" t="s">
        <v>13</v>
      </c>
      <c r="E4" s="45" t="s">
        <v>14</v>
      </c>
      <c r="F4" s="44" t="s">
        <v>18</v>
      </c>
      <c r="G4" s="43">
        <f>SUMIF(第一学期小计!D:D,B4,第一学期小计!K:K)</f>
        <v>345.08</v>
      </c>
      <c r="H4" s="43">
        <f>SUMIF(第二学期明细!E:E,B4,第二学期明细!M:M)</f>
        <v>485.68</v>
      </c>
      <c r="I4" s="56">
        <f t="shared" si="0"/>
        <v>830.76</v>
      </c>
      <c r="J4" s="57"/>
    </row>
    <row r="5" spans="1:10">
      <c r="A5" s="43">
        <v>3</v>
      </c>
      <c r="B5" s="44" t="s">
        <v>19</v>
      </c>
      <c r="C5" s="45" t="s">
        <v>20</v>
      </c>
      <c r="D5" s="45" t="s">
        <v>13</v>
      </c>
      <c r="E5" s="45" t="s">
        <v>14</v>
      </c>
      <c r="F5" s="44" t="s">
        <v>21</v>
      </c>
      <c r="G5" s="43">
        <f>SUMIF(第一学期小计!D:D,B5,第一学期小计!K:K)</f>
        <v>345.08</v>
      </c>
      <c r="H5" s="43">
        <f>SUMIF(第二学期明细!E:E,B5,第二学期明细!M:M)</f>
        <v>485.68</v>
      </c>
      <c r="I5" s="56">
        <f t="shared" si="0"/>
        <v>830.76</v>
      </c>
      <c r="J5" s="57"/>
    </row>
    <row r="6" spans="1:10">
      <c r="A6" s="43">
        <v>4</v>
      </c>
      <c r="B6" s="44" t="s">
        <v>22</v>
      </c>
      <c r="C6" s="45" t="s">
        <v>23</v>
      </c>
      <c r="D6" s="45" t="s">
        <v>13</v>
      </c>
      <c r="E6" s="45" t="s">
        <v>14</v>
      </c>
      <c r="F6" s="44" t="s">
        <v>24</v>
      </c>
      <c r="G6" s="43">
        <f>SUMIF(第一学期小计!D:D,B6,第一学期小计!K:K)</f>
        <v>345.08</v>
      </c>
      <c r="H6" s="43">
        <f>SUMIF(第二学期明细!E:E,B6,第二学期明细!M:M)</f>
        <v>527.33</v>
      </c>
      <c r="I6" s="56">
        <f t="shared" si="0"/>
        <v>872.41</v>
      </c>
      <c r="J6" s="57"/>
    </row>
    <row r="7" spans="1:10">
      <c r="A7" s="46">
        <v>5</v>
      </c>
      <c r="B7" s="65" t="s">
        <v>25</v>
      </c>
      <c r="C7" s="66" t="s">
        <v>26</v>
      </c>
      <c r="D7" s="49" t="s">
        <v>13</v>
      </c>
      <c r="E7" s="49" t="s">
        <v>14</v>
      </c>
      <c r="F7" s="66" t="s">
        <v>27</v>
      </c>
      <c r="G7" s="46">
        <f>SUMIF(第一学期小计!D:D,B7,第一学期小计!K:K)</f>
        <v>345.08</v>
      </c>
      <c r="H7" s="46">
        <f>SUMIF(第二学期明细!E:E,B7,第二学期明细!M:M)</f>
        <v>0</v>
      </c>
      <c r="I7" s="58">
        <f t="shared" si="0"/>
        <v>345.08</v>
      </c>
      <c r="J7" s="59" t="s">
        <v>28</v>
      </c>
    </row>
    <row r="8" spans="1:10">
      <c r="A8" s="43">
        <v>6</v>
      </c>
      <c r="B8" s="44" t="s">
        <v>29</v>
      </c>
      <c r="C8" s="45" t="s">
        <v>30</v>
      </c>
      <c r="D8" s="45" t="s">
        <v>13</v>
      </c>
      <c r="E8" s="45" t="s">
        <v>14</v>
      </c>
      <c r="F8" s="44" t="s">
        <v>31</v>
      </c>
      <c r="G8" s="43">
        <f>SUMIF(第一学期小计!D:D,B8,第一学期小计!K:K)</f>
        <v>345.08</v>
      </c>
      <c r="H8" s="43">
        <f>SUMIF(第二学期明细!E:E,B8,第二学期明细!M:M)</f>
        <v>527.33</v>
      </c>
      <c r="I8" s="56">
        <f t="shared" si="0"/>
        <v>872.41</v>
      </c>
      <c r="J8" s="57"/>
    </row>
    <row r="9" spans="1:10">
      <c r="A9" s="43">
        <v>7</v>
      </c>
      <c r="B9" s="44" t="s">
        <v>32</v>
      </c>
      <c r="C9" s="45" t="s">
        <v>33</v>
      </c>
      <c r="D9" s="45" t="s">
        <v>13</v>
      </c>
      <c r="E9" s="45" t="s">
        <v>14</v>
      </c>
      <c r="F9" s="44" t="s">
        <v>34</v>
      </c>
      <c r="G9" s="43">
        <f>SUMIF(第一学期小计!D:D,B9,第一学期小计!K:K)</f>
        <v>345.08</v>
      </c>
      <c r="H9" s="43">
        <f>SUMIF(第二学期明细!E:E,B9,第二学期明细!M:M)</f>
        <v>527.33</v>
      </c>
      <c r="I9" s="56">
        <f t="shared" si="0"/>
        <v>872.41</v>
      </c>
      <c r="J9" s="57"/>
    </row>
    <row r="10" spans="1:10">
      <c r="A10" s="43">
        <v>8</v>
      </c>
      <c r="B10" s="44" t="s">
        <v>35</v>
      </c>
      <c r="C10" s="45" t="s">
        <v>36</v>
      </c>
      <c r="D10" s="45" t="s">
        <v>13</v>
      </c>
      <c r="E10" s="45" t="s">
        <v>14</v>
      </c>
      <c r="F10" s="44" t="s">
        <v>37</v>
      </c>
      <c r="G10" s="43">
        <f>SUMIF(第一学期小计!D:D,B10,第一学期小计!K:K)</f>
        <v>345.08</v>
      </c>
      <c r="H10" s="43">
        <f>SUMIF(第二学期明细!E:E,B10,第二学期明细!M:M)</f>
        <v>527.33</v>
      </c>
      <c r="I10" s="56">
        <f t="shared" si="0"/>
        <v>872.41</v>
      </c>
      <c r="J10" s="57"/>
    </row>
    <row r="11" spans="1:10">
      <c r="A11" s="50" t="s">
        <v>38</v>
      </c>
      <c r="B11" s="50"/>
      <c r="C11" s="50"/>
      <c r="D11" s="50"/>
      <c r="E11" s="50"/>
      <c r="F11" s="50"/>
      <c r="G11" s="50"/>
      <c r="H11" s="50"/>
      <c r="I11" s="56">
        <f>SUM(I3:I10)</f>
        <v>6702.12</v>
      </c>
      <c r="J11" s="57"/>
    </row>
    <row r="12" spans="1:10">
      <c r="A12" s="51"/>
      <c r="B12" s="52"/>
      <c r="C12" s="53"/>
      <c r="D12" s="53"/>
      <c r="E12" s="53"/>
      <c r="F12" s="52"/>
      <c r="G12" s="51"/>
      <c r="H12" s="51"/>
      <c r="I12" s="60"/>
      <c r="J12" s="61"/>
    </row>
    <row r="13" spans="1:10">
      <c r="A13" s="51"/>
      <c r="B13" s="52"/>
      <c r="C13" s="53"/>
      <c r="D13" s="53"/>
      <c r="E13" s="53"/>
      <c r="F13" s="52"/>
      <c r="G13" s="51"/>
      <c r="H13" s="51"/>
      <c r="I13" s="60"/>
      <c r="J13" s="61"/>
    </row>
    <row r="14" spans="1:10">
      <c r="A14" s="51"/>
      <c r="B14" s="52"/>
      <c r="C14" s="53"/>
      <c r="D14" s="53"/>
      <c r="E14" s="53"/>
      <c r="F14" s="52"/>
      <c r="G14" s="51"/>
      <c r="H14" s="51"/>
      <c r="I14" s="60"/>
      <c r="J14" s="61"/>
    </row>
    <row r="15" spans="1:10">
      <c r="A15" s="51"/>
      <c r="B15" s="52"/>
      <c r="C15" s="53"/>
      <c r="D15" s="53"/>
      <c r="E15" s="53"/>
      <c r="F15" s="52"/>
      <c r="G15" s="51"/>
      <c r="H15" s="51"/>
      <c r="I15" s="60"/>
      <c r="J15" s="61"/>
    </row>
    <row r="16" spans="1:10">
      <c r="A16" s="51"/>
      <c r="B16" s="52"/>
      <c r="C16" s="53"/>
      <c r="F16" s="52"/>
      <c r="G16" s="51"/>
      <c r="H16" s="51"/>
      <c r="I16" s="60"/>
      <c r="J16" s="61"/>
    </row>
    <row r="17" spans="1:10">
      <c r="A17" s="51"/>
      <c r="B17" s="52"/>
      <c r="C17" s="53"/>
      <c r="D17" s="53"/>
      <c r="E17" s="53"/>
      <c r="F17" s="52"/>
      <c r="G17" s="51"/>
      <c r="H17" s="51"/>
      <c r="I17" s="60"/>
      <c r="J17" s="61"/>
    </row>
    <row r="18" spans="1:10">
      <c r="A18" s="51"/>
      <c r="B18" s="52"/>
      <c r="C18" s="53"/>
      <c r="D18" s="53"/>
      <c r="E18" s="53"/>
      <c r="F18" s="52"/>
      <c r="G18" s="51"/>
      <c r="H18" s="51"/>
      <c r="I18" s="60"/>
      <c r="J18" s="61"/>
    </row>
    <row r="19" spans="1:10">
      <c r="A19" s="51"/>
      <c r="B19" s="52"/>
      <c r="C19" s="53"/>
      <c r="D19" s="53"/>
      <c r="E19" s="53"/>
      <c r="F19" s="52"/>
      <c r="G19" s="51"/>
      <c r="H19" s="51"/>
      <c r="I19" s="60"/>
      <c r="J19" s="61"/>
    </row>
    <row r="20" spans="1:10">
      <c r="A20" s="51"/>
      <c r="B20" s="52"/>
      <c r="C20" s="53"/>
      <c r="D20" s="53"/>
      <c r="E20" s="53"/>
      <c r="F20" s="52"/>
      <c r="G20" s="51"/>
      <c r="H20" s="51"/>
      <c r="I20" s="60"/>
      <c r="J20" s="61"/>
    </row>
    <row r="21" spans="1:10">
      <c r="A21" s="51"/>
      <c r="B21" s="52"/>
      <c r="C21" s="53"/>
      <c r="D21" s="53"/>
      <c r="E21" s="53"/>
      <c r="F21" s="52"/>
      <c r="G21" s="51"/>
      <c r="H21" s="51"/>
      <c r="I21" s="60"/>
      <c r="J21" s="61"/>
    </row>
    <row r="22" spans="1:10">
      <c r="A22" s="51"/>
      <c r="B22" s="52"/>
      <c r="C22" s="53"/>
      <c r="D22" s="53"/>
      <c r="E22" s="53"/>
      <c r="F22" s="52"/>
      <c r="G22" s="51"/>
      <c r="H22" s="51"/>
      <c r="I22" s="60"/>
      <c r="J22" s="61"/>
    </row>
    <row r="23" spans="1:10">
      <c r="A23" s="51"/>
      <c r="B23" s="52"/>
      <c r="C23" s="53"/>
      <c r="D23" s="53"/>
      <c r="E23" s="53"/>
      <c r="F23" s="52"/>
      <c r="G23" s="51"/>
      <c r="H23" s="51"/>
      <c r="I23" s="60"/>
      <c r="J23" s="61"/>
    </row>
    <row r="24" spans="1:10">
      <c r="A24" s="51"/>
      <c r="B24" s="52"/>
      <c r="C24" s="53"/>
      <c r="D24" s="53"/>
      <c r="E24" s="53"/>
      <c r="F24" s="52"/>
      <c r="G24" s="51"/>
      <c r="H24" s="51"/>
      <c r="I24" s="60"/>
      <c r="J24" s="61"/>
    </row>
    <row r="25" spans="1:10">
      <c r="A25" s="51"/>
      <c r="B25" s="52"/>
      <c r="C25" s="53"/>
      <c r="D25" s="53"/>
      <c r="E25" s="53"/>
      <c r="F25" s="52"/>
      <c r="G25" s="51"/>
      <c r="H25" s="51"/>
      <c r="I25" s="60"/>
      <c r="J25" s="61"/>
    </row>
    <row r="26" spans="1:10">
      <c r="A26" s="51"/>
      <c r="B26" s="52"/>
      <c r="C26" s="53"/>
      <c r="D26" s="53"/>
      <c r="E26" s="53"/>
      <c r="F26" s="52"/>
      <c r="G26" s="51"/>
      <c r="H26" s="51"/>
      <c r="I26" s="60"/>
      <c r="J26" s="61"/>
    </row>
    <row r="27" spans="1:10">
      <c r="A27" s="51"/>
      <c r="B27" s="52"/>
      <c r="C27" s="53"/>
      <c r="D27" s="53"/>
      <c r="E27" s="53"/>
      <c r="F27" s="52"/>
      <c r="G27" s="54"/>
      <c r="H27" s="54"/>
      <c r="I27" s="54"/>
      <c r="J27" s="54"/>
    </row>
    <row r="28" spans="1:10">
      <c r="A28" s="51"/>
      <c r="B28" s="52"/>
      <c r="C28" s="53"/>
      <c r="D28" s="53"/>
      <c r="E28" s="53"/>
      <c r="F28" s="52"/>
      <c r="G28" s="54"/>
      <c r="H28" s="54"/>
      <c r="I28" s="54"/>
      <c r="J28" s="54"/>
    </row>
    <row r="29" spans="1:10">
      <c r="A29" s="51"/>
      <c r="B29" s="52"/>
      <c r="C29" s="53"/>
      <c r="D29" s="53"/>
      <c r="E29" s="53"/>
      <c r="F29" s="52"/>
      <c r="G29" s="54"/>
      <c r="H29" s="54"/>
      <c r="I29" s="54"/>
      <c r="J29" s="54"/>
    </row>
    <row r="30" spans="1:10">
      <c r="A30" s="51"/>
      <c r="B30" s="52"/>
      <c r="C30" s="53"/>
      <c r="D30" s="53"/>
      <c r="E30" s="53"/>
      <c r="F30" s="52"/>
      <c r="G30" s="54"/>
      <c r="H30" s="54"/>
      <c r="I30" s="54"/>
      <c r="J30" s="54"/>
    </row>
    <row r="31" spans="1:10">
      <c r="A31" s="51"/>
      <c r="B31" s="52"/>
      <c r="C31" s="53"/>
      <c r="D31" s="53"/>
      <c r="E31" s="53"/>
      <c r="F31" s="52"/>
      <c r="G31" s="54"/>
      <c r="H31" s="54"/>
      <c r="I31" s="54"/>
      <c r="J31" s="54"/>
    </row>
    <row r="32" spans="1:10">
      <c r="A32" s="51"/>
      <c r="B32" s="52"/>
      <c r="C32" s="53"/>
      <c r="D32" s="53"/>
      <c r="E32" s="53"/>
      <c r="F32" s="52"/>
      <c r="G32" s="54"/>
      <c r="H32" s="54"/>
      <c r="I32" s="54"/>
      <c r="J32" s="54"/>
    </row>
    <row r="33" spans="1:10">
      <c r="A33" s="51"/>
      <c r="B33" s="52"/>
      <c r="C33" s="53"/>
      <c r="D33" s="53"/>
      <c r="E33" s="53"/>
      <c r="F33" s="52"/>
      <c r="G33" s="54"/>
      <c r="H33" s="54"/>
      <c r="I33" s="54"/>
      <c r="J33" s="54"/>
    </row>
    <row r="34" spans="1:10">
      <c r="A34" s="51"/>
      <c r="B34" s="52"/>
      <c r="C34" s="53"/>
      <c r="D34" s="53"/>
      <c r="E34" s="53"/>
      <c r="F34" s="52"/>
      <c r="G34" s="54"/>
      <c r="H34" s="54"/>
      <c r="I34" s="54"/>
      <c r="J34" s="54"/>
    </row>
    <row r="35" spans="1:10">
      <c r="A35" s="51"/>
      <c r="B35" s="52"/>
      <c r="C35" s="53"/>
      <c r="D35" s="53"/>
      <c r="E35" s="53"/>
      <c r="F35" s="52"/>
      <c r="G35" s="54"/>
      <c r="H35" s="54"/>
      <c r="I35" s="54"/>
      <c r="J35" s="54"/>
    </row>
    <row r="36" spans="1:10">
      <c r="A36" s="51"/>
      <c r="B36" s="52"/>
      <c r="C36" s="53"/>
      <c r="D36" s="53"/>
      <c r="E36" s="53"/>
      <c r="F36" s="52"/>
      <c r="G36" s="54"/>
      <c r="H36" s="54"/>
      <c r="I36" s="54"/>
      <c r="J36" s="54"/>
    </row>
    <row r="37" spans="1:10">
      <c r="A37" s="51"/>
      <c r="B37" s="52"/>
      <c r="C37" s="53"/>
      <c r="D37" s="53"/>
      <c r="E37" s="53"/>
      <c r="F37" s="52"/>
      <c r="G37" s="54"/>
      <c r="H37" s="54"/>
      <c r="I37" s="54"/>
      <c r="J37" s="54"/>
    </row>
    <row r="38" spans="1:10">
      <c r="A38" s="51"/>
      <c r="B38" s="52"/>
      <c r="C38" s="53"/>
      <c r="D38" s="53"/>
      <c r="E38" s="53"/>
      <c r="F38" s="52"/>
      <c r="G38" s="54"/>
      <c r="H38" s="54"/>
      <c r="I38" s="54"/>
      <c r="J38" s="54"/>
    </row>
    <row r="39" spans="1:10">
      <c r="A39" s="51"/>
      <c r="B39" s="52"/>
      <c r="C39" s="53"/>
      <c r="D39" s="53"/>
      <c r="E39" s="53"/>
      <c r="F39" s="52"/>
      <c r="G39" s="54"/>
      <c r="H39" s="54"/>
      <c r="I39" s="54"/>
      <c r="J39" s="54"/>
    </row>
    <row r="40" spans="1:10">
      <c r="A40" s="51"/>
      <c r="B40" s="52"/>
      <c r="C40" s="53"/>
      <c r="D40" s="53"/>
      <c r="E40" s="53"/>
      <c r="F40" s="52"/>
      <c r="G40" s="54"/>
      <c r="H40" s="54"/>
      <c r="I40" s="54"/>
      <c r="J40" s="54"/>
    </row>
    <row r="41" spans="1:10">
      <c r="A41" s="51"/>
      <c r="B41" s="52"/>
      <c r="C41" s="53"/>
      <c r="D41" s="53"/>
      <c r="E41" s="53"/>
      <c r="F41" s="52"/>
      <c r="G41" s="54"/>
      <c r="H41" s="54"/>
      <c r="I41" s="54"/>
      <c r="J41" s="54"/>
    </row>
    <row r="42" spans="1:10">
      <c r="A42" s="51"/>
      <c r="B42" s="52"/>
      <c r="C42" s="53"/>
      <c r="D42" s="53"/>
      <c r="E42" s="53"/>
      <c r="F42" s="52"/>
      <c r="G42" s="54"/>
      <c r="H42" s="54"/>
      <c r="I42" s="54"/>
      <c r="J42" s="54"/>
    </row>
    <row r="43" spans="1:10">
      <c r="A43" s="51"/>
      <c r="B43" s="52"/>
      <c r="C43" s="53"/>
      <c r="D43" s="53"/>
      <c r="E43" s="53"/>
      <c r="F43" s="52"/>
      <c r="G43" s="54"/>
      <c r="H43" s="54"/>
      <c r="I43" s="54"/>
      <c r="J43" s="54"/>
    </row>
    <row r="44" spans="1:10">
      <c r="A44" s="51"/>
      <c r="B44" s="52"/>
      <c r="C44" s="53"/>
      <c r="D44" s="53"/>
      <c r="E44" s="53"/>
      <c r="F44" s="52"/>
      <c r="G44" s="54"/>
      <c r="H44" s="54"/>
      <c r="I44" s="54"/>
      <c r="J44" s="54"/>
    </row>
    <row r="45" spans="1:11">
      <c r="A45" s="51"/>
      <c r="B45" s="52"/>
      <c r="C45" s="53"/>
      <c r="D45" s="53"/>
      <c r="E45" s="53"/>
      <c r="F45" s="52"/>
      <c r="G45" s="54"/>
      <c r="H45" s="54"/>
      <c r="I45" s="54"/>
      <c r="J45" s="54"/>
      <c r="K45" s="54"/>
    </row>
    <row r="46" spans="1:11">
      <c r="A46" s="51"/>
      <c r="B46" s="52"/>
      <c r="C46" s="53"/>
      <c r="D46" s="53"/>
      <c r="E46" s="53"/>
      <c r="F46" s="52"/>
      <c r="G46" s="54"/>
      <c r="H46" s="54"/>
      <c r="I46" s="54"/>
      <c r="J46" s="54"/>
      <c r="K46" s="54"/>
    </row>
    <row r="47" spans="1:11">
      <c r="A47" s="51"/>
      <c r="B47" s="52"/>
      <c r="C47" s="53"/>
      <c r="D47" s="53"/>
      <c r="E47" s="53"/>
      <c r="F47" s="52"/>
      <c r="G47" s="54"/>
      <c r="H47" s="54"/>
      <c r="I47" s="54"/>
      <c r="J47" s="54"/>
      <c r="K47" s="54"/>
    </row>
    <row r="48" spans="1:10">
      <c r="A48" s="51"/>
      <c r="B48" s="52"/>
      <c r="C48" s="53"/>
      <c r="D48" s="53"/>
      <c r="E48" s="53"/>
      <c r="F48" s="52"/>
      <c r="G48" s="54"/>
      <c r="H48" s="54"/>
      <c r="I48" s="54"/>
      <c r="J48" s="54"/>
    </row>
    <row r="49" spans="1:10">
      <c r="A49" s="51"/>
      <c r="B49" s="52"/>
      <c r="C49" s="53"/>
      <c r="D49" s="53"/>
      <c r="E49" s="53"/>
      <c r="F49" s="52"/>
      <c r="G49" s="54"/>
      <c r="H49" s="54"/>
      <c r="I49" s="54"/>
      <c r="J49" s="54"/>
    </row>
    <row r="50" spans="1:10">
      <c r="A50" s="51"/>
      <c r="B50" s="52"/>
      <c r="C50" s="53"/>
      <c r="D50" s="53"/>
      <c r="E50" s="53"/>
      <c r="F50" s="52"/>
      <c r="G50" s="54"/>
      <c r="H50" s="54"/>
      <c r="I50" s="54"/>
      <c r="J50" s="54"/>
    </row>
    <row r="51" spans="1:10">
      <c r="A51" s="51"/>
      <c r="B51" s="52"/>
      <c r="C51" s="53"/>
      <c r="D51" s="53"/>
      <c r="E51" s="53"/>
      <c r="F51" s="52"/>
      <c r="G51" s="54"/>
      <c r="H51" s="54"/>
      <c r="I51" s="54"/>
      <c r="J51" s="54"/>
    </row>
    <row r="52" spans="1:10">
      <c r="A52" s="51"/>
      <c r="B52" s="52"/>
      <c r="C52" s="53"/>
      <c r="D52" s="53"/>
      <c r="E52" s="53"/>
      <c r="F52" s="52"/>
      <c r="G52" s="54"/>
      <c r="H52" s="54"/>
      <c r="I52" s="54"/>
      <c r="J52" s="54"/>
    </row>
    <row r="53" spans="1:10">
      <c r="A53" s="51"/>
      <c r="B53" s="52"/>
      <c r="C53" s="53"/>
      <c r="D53" s="53"/>
      <c r="E53" s="53"/>
      <c r="F53" s="52"/>
      <c r="G53" s="54"/>
      <c r="H53" s="54"/>
      <c r="I53" s="54"/>
      <c r="J53" s="54"/>
    </row>
    <row r="54" spans="1:10">
      <c r="A54" s="54"/>
      <c r="B54" s="54"/>
      <c r="C54" s="54"/>
      <c r="D54" s="51"/>
      <c r="E54" s="52"/>
      <c r="F54" s="53"/>
      <c r="G54" s="53"/>
      <c r="H54" s="53"/>
      <c r="I54" s="52"/>
      <c r="J54" s="54"/>
    </row>
    <row r="55" spans="1:10">
      <c r="A55" s="54"/>
      <c r="B55" s="54"/>
      <c r="C55" s="54"/>
      <c r="D55" s="51"/>
      <c r="E55" s="52"/>
      <c r="F55" s="53"/>
      <c r="G55" s="53"/>
      <c r="H55" s="53"/>
      <c r="I55" s="52"/>
      <c r="J55" s="54"/>
    </row>
    <row r="56" spans="1:10">
      <c r="A56" s="54"/>
      <c r="B56" s="54"/>
      <c r="C56" s="54"/>
      <c r="D56" s="51"/>
      <c r="E56" s="52"/>
      <c r="F56" s="53"/>
      <c r="G56" s="53"/>
      <c r="H56" s="53"/>
      <c r="I56" s="52"/>
      <c r="J56" s="54"/>
    </row>
    <row r="57" spans="1:10">
      <c r="A57" s="54"/>
      <c r="B57" s="54"/>
      <c r="C57" s="54"/>
      <c r="D57" s="51"/>
      <c r="E57" s="52"/>
      <c r="F57" s="53"/>
      <c r="G57" s="53"/>
      <c r="H57" s="53"/>
      <c r="I57" s="52"/>
      <c r="J57" s="54"/>
    </row>
    <row r="58" spans="1:10">
      <c r="A58" s="54"/>
      <c r="B58" s="54"/>
      <c r="C58" s="54"/>
      <c r="D58" s="51"/>
      <c r="E58" s="52"/>
      <c r="F58" s="53"/>
      <c r="G58" s="53"/>
      <c r="H58" s="53"/>
      <c r="I58" s="52"/>
      <c r="J58" s="54"/>
    </row>
    <row r="59" spans="1:10">
      <c r="A59" s="54"/>
      <c r="B59" s="54"/>
      <c r="C59" s="54"/>
      <c r="D59" s="51"/>
      <c r="E59" s="52"/>
      <c r="F59" s="53"/>
      <c r="G59" s="53"/>
      <c r="H59" s="53"/>
      <c r="I59" s="52"/>
      <c r="J59" s="54"/>
    </row>
    <row r="60" spans="1:10">
      <c r="A60" s="54"/>
      <c r="B60" s="54"/>
      <c r="C60" s="54"/>
      <c r="D60" s="51"/>
      <c r="E60" s="52"/>
      <c r="F60" s="53"/>
      <c r="G60" s="53"/>
      <c r="H60" s="53"/>
      <c r="I60" s="52"/>
      <c r="J60" s="54"/>
    </row>
    <row r="61" spans="1:10">
      <c r="A61" s="54"/>
      <c r="B61" s="54"/>
      <c r="C61" s="54"/>
      <c r="D61" s="51"/>
      <c r="E61" s="52"/>
      <c r="F61" s="53"/>
      <c r="G61" s="53"/>
      <c r="H61" s="53"/>
      <c r="I61" s="52"/>
      <c r="J61" s="54"/>
    </row>
    <row r="62" spans="1:10">
      <c r="A62" s="54"/>
      <c r="B62" s="54"/>
      <c r="C62" s="54"/>
      <c r="D62" s="51"/>
      <c r="E62" s="52"/>
      <c r="F62" s="53"/>
      <c r="G62" s="53"/>
      <c r="H62" s="53"/>
      <c r="I62" s="52"/>
      <c r="J62" s="54"/>
    </row>
    <row r="63" spans="1:10">
      <c r="A63" s="54"/>
      <c r="B63" s="54"/>
      <c r="C63" s="54"/>
      <c r="D63" s="51"/>
      <c r="E63" s="52"/>
      <c r="F63" s="53"/>
      <c r="G63" s="53"/>
      <c r="H63" s="53"/>
      <c r="I63" s="52"/>
      <c r="J63" s="54"/>
    </row>
    <row r="64" spans="1:10">
      <c r="A64" s="51"/>
      <c r="B64" s="52"/>
      <c r="C64" s="53"/>
      <c r="D64" s="51"/>
      <c r="E64" s="52"/>
      <c r="F64" s="53"/>
      <c r="G64" s="53"/>
      <c r="H64" s="53"/>
      <c r="I64" s="52"/>
      <c r="J64" s="54"/>
    </row>
    <row r="65" spans="1:10">
      <c r="A65" s="54"/>
      <c r="B65" s="54"/>
      <c r="C65" s="54"/>
      <c r="D65" s="51"/>
      <c r="E65" s="52"/>
      <c r="F65" s="53"/>
      <c r="G65" s="53"/>
      <c r="H65" s="53"/>
      <c r="I65" s="52"/>
      <c r="J65" s="54"/>
    </row>
    <row r="66" spans="4:9">
      <c r="D66" s="62"/>
      <c r="E66" s="63"/>
      <c r="F66" s="64"/>
      <c r="G66" s="64"/>
      <c r="H66" s="64"/>
      <c r="I66" s="63"/>
    </row>
  </sheetData>
  <mergeCells count="2">
    <mergeCell ref="A1:J1"/>
    <mergeCell ref="A11:H11"/>
  </mergeCells>
  <pageMargins left="0.432638888888889" right="0.0777777777777778" top="0.629166666666667" bottom="1" header="0.511805555555556" footer="0.5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87"/>
  <sheetViews>
    <sheetView tabSelected="1" zoomScale="77" zoomScaleNormal="77" workbookViewId="0">
      <selection activeCell="G13" sqref="G1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31.375" customWidth="1"/>
    <col min="9" max="9" width="25.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1" t="s">
        <v>39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22" t="s">
        <v>40</v>
      </c>
      <c r="B3" s="22"/>
      <c r="C3" s="22"/>
      <c r="D3" s="22"/>
      <c r="E3" s="22"/>
      <c r="F3" s="23"/>
      <c r="H3" s="24" t="s">
        <v>41</v>
      </c>
      <c r="I3" s="24"/>
      <c r="J3" s="24"/>
    </row>
    <row r="4" s="21" customFormat="1" ht="24" customHeight="1" spans="1:15">
      <c r="A4" s="25" t="s">
        <v>1</v>
      </c>
      <c r="B4" s="25" t="s">
        <v>2</v>
      </c>
      <c r="C4" s="25" t="s">
        <v>3</v>
      </c>
      <c r="D4" s="25" t="s">
        <v>42</v>
      </c>
      <c r="E4" s="25" t="s">
        <v>43</v>
      </c>
      <c r="F4" s="25" t="s">
        <v>44</v>
      </c>
      <c r="G4" s="25" t="s">
        <v>45</v>
      </c>
      <c r="H4" s="25" t="s">
        <v>46</v>
      </c>
      <c r="I4" s="25" t="s">
        <v>47</v>
      </c>
      <c r="J4" s="25" t="s">
        <v>48</v>
      </c>
      <c r="K4" s="25" t="s">
        <v>49</v>
      </c>
      <c r="L4" s="25" t="s">
        <v>50</v>
      </c>
      <c r="M4" s="28" t="s">
        <v>51</v>
      </c>
      <c r="N4" s="28" t="s">
        <v>52</v>
      </c>
      <c r="O4" s="25" t="s">
        <v>53</v>
      </c>
    </row>
    <row r="5" customFormat="1" ht="18" customHeight="1" spans="1:15">
      <c r="A5" s="26">
        <v>1</v>
      </c>
      <c r="B5" s="67" t="s">
        <v>11</v>
      </c>
      <c r="C5" s="67" t="s">
        <v>12</v>
      </c>
      <c r="D5" s="67" t="s">
        <v>54</v>
      </c>
      <c r="E5" s="67" t="s">
        <v>55</v>
      </c>
      <c r="F5" s="67" t="s">
        <v>56</v>
      </c>
      <c r="G5" s="67" t="s">
        <v>57</v>
      </c>
      <c r="H5" s="67" t="s">
        <v>58</v>
      </c>
      <c r="I5" s="67" t="s">
        <v>59</v>
      </c>
      <c r="J5" s="67" t="s">
        <v>60</v>
      </c>
      <c r="K5" s="29">
        <v>55.9</v>
      </c>
      <c r="L5" s="30">
        <v>85</v>
      </c>
      <c r="M5" s="31">
        <v>1</v>
      </c>
      <c r="N5" s="31">
        <v>0</v>
      </c>
      <c r="O5" s="67" t="s">
        <v>61</v>
      </c>
    </row>
    <row r="6" customFormat="1" ht="18" customHeight="1" spans="1:15">
      <c r="A6" s="26">
        <v>2</v>
      </c>
      <c r="B6" s="67" t="s">
        <v>11</v>
      </c>
      <c r="C6" s="67" t="s">
        <v>12</v>
      </c>
      <c r="D6" s="67" t="s">
        <v>54</v>
      </c>
      <c r="E6" s="67" t="s">
        <v>55</v>
      </c>
      <c r="F6" s="67" t="s">
        <v>56</v>
      </c>
      <c r="G6" s="67" t="s">
        <v>62</v>
      </c>
      <c r="H6" s="67" t="s">
        <v>63</v>
      </c>
      <c r="I6" s="67" t="s">
        <v>64</v>
      </c>
      <c r="J6" s="67" t="s">
        <v>60</v>
      </c>
      <c r="K6" s="29">
        <v>58.9</v>
      </c>
      <c r="L6" s="30">
        <v>85</v>
      </c>
      <c r="M6" s="31">
        <v>1</v>
      </c>
      <c r="N6" s="31">
        <v>0</v>
      </c>
      <c r="O6" s="67" t="s">
        <v>61</v>
      </c>
    </row>
    <row r="7" customFormat="1" ht="18" customHeight="1" spans="1:15">
      <c r="A7" s="26">
        <v>3</v>
      </c>
      <c r="B7" s="67" t="s">
        <v>11</v>
      </c>
      <c r="C7" s="67" t="s">
        <v>12</v>
      </c>
      <c r="D7" s="67" t="s">
        <v>54</v>
      </c>
      <c r="E7" s="67" t="s">
        <v>55</v>
      </c>
      <c r="F7" s="67" t="s">
        <v>56</v>
      </c>
      <c r="G7" s="67" t="s">
        <v>65</v>
      </c>
      <c r="H7" s="67" t="s">
        <v>66</v>
      </c>
      <c r="I7" s="67" t="s">
        <v>67</v>
      </c>
      <c r="J7" s="67" t="s">
        <v>68</v>
      </c>
      <c r="K7" s="29">
        <v>30</v>
      </c>
      <c r="L7" s="30">
        <v>85</v>
      </c>
      <c r="M7" s="31">
        <v>1</v>
      </c>
      <c r="N7" s="31">
        <v>0</v>
      </c>
      <c r="O7" s="67" t="s">
        <v>61</v>
      </c>
    </row>
    <row r="8" customFormat="1" ht="18" customHeight="1" spans="1:15">
      <c r="A8" s="26">
        <v>4</v>
      </c>
      <c r="B8" s="67" t="s">
        <v>11</v>
      </c>
      <c r="C8" s="67" t="s">
        <v>12</v>
      </c>
      <c r="D8" s="67" t="s">
        <v>54</v>
      </c>
      <c r="E8" s="67" t="s">
        <v>55</v>
      </c>
      <c r="F8" s="67" t="s">
        <v>56</v>
      </c>
      <c r="G8" s="67" t="s">
        <v>69</v>
      </c>
      <c r="H8" s="67" t="s">
        <v>70</v>
      </c>
      <c r="I8" s="67" t="s">
        <v>71</v>
      </c>
      <c r="J8" s="67" t="s">
        <v>68</v>
      </c>
      <c r="K8" s="29">
        <v>42</v>
      </c>
      <c r="L8" s="30">
        <v>85</v>
      </c>
      <c r="M8" s="31">
        <v>1</v>
      </c>
      <c r="N8" s="31">
        <v>0</v>
      </c>
      <c r="O8" s="67" t="s">
        <v>61</v>
      </c>
    </row>
    <row r="9" customFormat="1" ht="18" customHeight="1" spans="1:15">
      <c r="A9" s="26">
        <v>5</v>
      </c>
      <c r="B9" s="67" t="s">
        <v>11</v>
      </c>
      <c r="C9" s="67" t="s">
        <v>12</v>
      </c>
      <c r="D9" s="67" t="s">
        <v>54</v>
      </c>
      <c r="E9" s="67" t="s">
        <v>55</v>
      </c>
      <c r="F9" s="67" t="s">
        <v>56</v>
      </c>
      <c r="G9" s="67" t="s">
        <v>72</v>
      </c>
      <c r="H9" s="67" t="s">
        <v>73</v>
      </c>
      <c r="I9" s="67" t="s">
        <v>61</v>
      </c>
      <c r="J9" s="67" t="s">
        <v>74</v>
      </c>
      <c r="K9" s="29">
        <v>39</v>
      </c>
      <c r="L9" s="30">
        <v>85</v>
      </c>
      <c r="M9" s="31">
        <v>1</v>
      </c>
      <c r="N9" s="31">
        <v>0</v>
      </c>
      <c r="O9" s="67" t="s">
        <v>61</v>
      </c>
    </row>
    <row r="10" customFormat="1" ht="18" customHeight="1" spans="1:15">
      <c r="A10" s="26">
        <v>6</v>
      </c>
      <c r="B10" s="67" t="s">
        <v>11</v>
      </c>
      <c r="C10" s="67" t="s">
        <v>12</v>
      </c>
      <c r="D10" s="67" t="s">
        <v>54</v>
      </c>
      <c r="E10" s="67" t="s">
        <v>55</v>
      </c>
      <c r="F10" s="67" t="s">
        <v>56</v>
      </c>
      <c r="G10" s="67" t="s">
        <v>75</v>
      </c>
      <c r="H10" s="67" t="s">
        <v>76</v>
      </c>
      <c r="I10" s="67" t="s">
        <v>61</v>
      </c>
      <c r="J10" s="67" t="s">
        <v>77</v>
      </c>
      <c r="K10" s="29">
        <v>48</v>
      </c>
      <c r="L10" s="30">
        <v>85</v>
      </c>
      <c r="M10" s="31">
        <v>1</v>
      </c>
      <c r="N10" s="31">
        <v>0</v>
      </c>
      <c r="O10" s="67" t="s">
        <v>61</v>
      </c>
    </row>
    <row r="11" customFormat="1" ht="18" customHeight="1" spans="1:15">
      <c r="A11" s="26">
        <v>7</v>
      </c>
      <c r="B11" s="67" t="s">
        <v>11</v>
      </c>
      <c r="C11" s="67" t="s">
        <v>12</v>
      </c>
      <c r="D11" s="67" t="s">
        <v>54</v>
      </c>
      <c r="E11" s="67" t="s">
        <v>55</v>
      </c>
      <c r="F11" s="67" t="s">
        <v>56</v>
      </c>
      <c r="G11" s="67" t="s">
        <v>78</v>
      </c>
      <c r="H11" s="67" t="s">
        <v>79</v>
      </c>
      <c r="I11" s="67" t="s">
        <v>80</v>
      </c>
      <c r="J11" s="67" t="s">
        <v>81</v>
      </c>
      <c r="K11" s="29">
        <v>29.8</v>
      </c>
      <c r="L11" s="30">
        <v>85</v>
      </c>
      <c r="M11" s="31">
        <v>1</v>
      </c>
      <c r="N11" s="31">
        <v>0</v>
      </c>
      <c r="O11" s="67" t="s">
        <v>61</v>
      </c>
    </row>
    <row r="12" customFormat="1" ht="18" customHeight="1" spans="1:15">
      <c r="A12" s="26">
        <v>8</v>
      </c>
      <c r="B12" s="67" t="s">
        <v>11</v>
      </c>
      <c r="C12" s="67" t="s">
        <v>12</v>
      </c>
      <c r="D12" s="67" t="s">
        <v>54</v>
      </c>
      <c r="E12" s="67" t="s">
        <v>55</v>
      </c>
      <c r="F12" s="67" t="s">
        <v>56</v>
      </c>
      <c r="G12" s="67" t="s">
        <v>82</v>
      </c>
      <c r="H12" s="67" t="s">
        <v>83</v>
      </c>
      <c r="I12" s="67" t="s">
        <v>61</v>
      </c>
      <c r="J12" s="67" t="s">
        <v>84</v>
      </c>
      <c r="K12" s="29">
        <v>35.8</v>
      </c>
      <c r="L12" s="30">
        <v>85</v>
      </c>
      <c r="M12" s="31">
        <v>1</v>
      </c>
      <c r="N12" s="31">
        <v>0</v>
      </c>
      <c r="O12" s="67" t="s">
        <v>61</v>
      </c>
    </row>
    <row r="13" customFormat="1" ht="18" customHeight="1" spans="1:15">
      <c r="A13" s="26">
        <v>9</v>
      </c>
      <c r="B13" s="67" t="s">
        <v>11</v>
      </c>
      <c r="C13" s="67" t="s">
        <v>12</v>
      </c>
      <c r="D13" s="67" t="s">
        <v>54</v>
      </c>
      <c r="E13" s="67" t="s">
        <v>55</v>
      </c>
      <c r="F13" s="67" t="s">
        <v>56</v>
      </c>
      <c r="G13" s="67" t="s">
        <v>85</v>
      </c>
      <c r="H13" s="67" t="s">
        <v>86</v>
      </c>
      <c r="I13" s="67" t="s">
        <v>87</v>
      </c>
      <c r="J13" s="67" t="s">
        <v>60</v>
      </c>
      <c r="K13" s="29">
        <v>52.9</v>
      </c>
      <c r="L13" s="30">
        <v>85</v>
      </c>
      <c r="M13" s="31">
        <v>1</v>
      </c>
      <c r="N13" s="31">
        <v>0</v>
      </c>
      <c r="O13" s="67" t="s">
        <v>61</v>
      </c>
    </row>
    <row r="14" ht="18" customHeight="1" spans="1:15">
      <c r="A14" s="26">
        <v>10</v>
      </c>
      <c r="B14" s="67" t="s">
        <v>11</v>
      </c>
      <c r="C14" s="67" t="s">
        <v>12</v>
      </c>
      <c r="D14" s="67" t="s">
        <v>88</v>
      </c>
      <c r="E14" s="67" t="s">
        <v>89</v>
      </c>
      <c r="F14" s="67" t="s">
        <v>90</v>
      </c>
      <c r="G14" s="67" t="s">
        <v>91</v>
      </c>
      <c r="H14" s="67" t="s">
        <v>92</v>
      </c>
      <c r="I14" s="67" t="s">
        <v>61</v>
      </c>
      <c r="J14" s="67" t="s">
        <v>93</v>
      </c>
      <c r="K14" s="29">
        <v>49.8</v>
      </c>
      <c r="L14" s="30">
        <v>85</v>
      </c>
      <c r="M14" s="31">
        <v>1</v>
      </c>
      <c r="N14" s="31">
        <v>0</v>
      </c>
      <c r="O14" s="67" t="s">
        <v>61</v>
      </c>
    </row>
    <row r="15" ht="18" customHeight="1" spans="1:15">
      <c r="A15" s="26">
        <v>11</v>
      </c>
      <c r="B15" s="67" t="s">
        <v>11</v>
      </c>
      <c r="C15" s="67" t="s">
        <v>12</v>
      </c>
      <c r="D15" s="67" t="s">
        <v>88</v>
      </c>
      <c r="E15" s="67" t="s">
        <v>94</v>
      </c>
      <c r="F15" s="67" t="s">
        <v>95</v>
      </c>
      <c r="G15" s="67" t="s">
        <v>96</v>
      </c>
      <c r="H15" s="67" t="s">
        <v>97</v>
      </c>
      <c r="I15" s="67" t="s">
        <v>98</v>
      </c>
      <c r="J15" s="67" t="s">
        <v>99</v>
      </c>
      <c r="K15" s="29">
        <v>18</v>
      </c>
      <c r="L15" s="30">
        <v>100</v>
      </c>
      <c r="M15" s="31">
        <v>1</v>
      </c>
      <c r="N15" s="31">
        <v>0</v>
      </c>
      <c r="O15" s="67" t="s">
        <v>61</v>
      </c>
    </row>
    <row r="16" ht="18" customHeight="1" spans="1:15">
      <c r="A16" s="26">
        <v>12</v>
      </c>
      <c r="B16" s="67" t="s">
        <v>11</v>
      </c>
      <c r="C16" s="67" t="s">
        <v>12</v>
      </c>
      <c r="D16" s="67" t="s">
        <v>88</v>
      </c>
      <c r="E16" s="67" t="s">
        <v>100</v>
      </c>
      <c r="F16" s="67" t="s">
        <v>101</v>
      </c>
      <c r="G16" s="67" t="s">
        <v>102</v>
      </c>
      <c r="H16" s="67" t="s">
        <v>103</v>
      </c>
      <c r="I16" s="67" t="s">
        <v>104</v>
      </c>
      <c r="J16" s="67" t="s">
        <v>105</v>
      </c>
      <c r="K16" s="29">
        <v>36</v>
      </c>
      <c r="L16" s="30">
        <v>85</v>
      </c>
      <c r="M16" s="31">
        <v>1</v>
      </c>
      <c r="N16" s="31">
        <v>0</v>
      </c>
      <c r="O16" s="67" t="s">
        <v>61</v>
      </c>
    </row>
    <row r="17" ht="18" customHeight="1" spans="1:15">
      <c r="A17" s="26">
        <v>13</v>
      </c>
      <c r="B17" s="67" t="s">
        <v>11</v>
      </c>
      <c r="C17" s="67" t="s">
        <v>12</v>
      </c>
      <c r="D17" s="67" t="s">
        <v>88</v>
      </c>
      <c r="E17" s="67" t="s">
        <v>100</v>
      </c>
      <c r="F17" s="67" t="s">
        <v>101</v>
      </c>
      <c r="G17" s="67" t="s">
        <v>106</v>
      </c>
      <c r="H17" s="67" t="s">
        <v>107</v>
      </c>
      <c r="I17" s="67" t="s">
        <v>61</v>
      </c>
      <c r="J17" s="67" t="s">
        <v>108</v>
      </c>
      <c r="K17" s="29">
        <v>46</v>
      </c>
      <c r="L17" s="30">
        <v>85</v>
      </c>
      <c r="M17" s="31">
        <v>1</v>
      </c>
      <c r="N17" s="31">
        <v>0</v>
      </c>
      <c r="O17" s="67" t="s">
        <v>61</v>
      </c>
    </row>
    <row r="18" ht="18" customHeight="1" spans="1:15">
      <c r="A18" s="26">
        <v>14</v>
      </c>
      <c r="B18" s="67" t="s">
        <v>11</v>
      </c>
      <c r="C18" s="67" t="s">
        <v>12</v>
      </c>
      <c r="D18" s="67" t="s">
        <v>88</v>
      </c>
      <c r="E18" s="67" t="s">
        <v>109</v>
      </c>
      <c r="F18" s="67" t="s">
        <v>110</v>
      </c>
      <c r="G18" s="67" t="s">
        <v>111</v>
      </c>
      <c r="H18" s="67" t="s">
        <v>110</v>
      </c>
      <c r="I18" s="67" t="s">
        <v>112</v>
      </c>
      <c r="J18" s="67" t="s">
        <v>113</v>
      </c>
      <c r="K18" s="29">
        <v>45</v>
      </c>
      <c r="L18" s="30">
        <v>85</v>
      </c>
      <c r="M18" s="31">
        <v>1</v>
      </c>
      <c r="N18" s="31">
        <v>0</v>
      </c>
      <c r="O18" s="67" t="s">
        <v>61</v>
      </c>
    </row>
    <row r="19" ht="18" customHeight="1" spans="1:15">
      <c r="A19" s="26">
        <v>15</v>
      </c>
      <c r="B19" s="67" t="s">
        <v>11</v>
      </c>
      <c r="C19" s="67" t="s">
        <v>12</v>
      </c>
      <c r="D19" s="67" t="s">
        <v>88</v>
      </c>
      <c r="E19" s="67" t="s">
        <v>114</v>
      </c>
      <c r="F19" s="67" t="s">
        <v>115</v>
      </c>
      <c r="G19" s="67" t="s">
        <v>116</v>
      </c>
      <c r="H19" s="67" t="s">
        <v>117</v>
      </c>
      <c r="I19" s="67" t="s">
        <v>112</v>
      </c>
      <c r="J19" s="67" t="s">
        <v>113</v>
      </c>
      <c r="K19" s="29">
        <v>45</v>
      </c>
      <c r="L19" s="30">
        <v>85</v>
      </c>
      <c r="M19" s="31">
        <v>1</v>
      </c>
      <c r="N19" s="31">
        <v>0</v>
      </c>
      <c r="O19" s="67" t="s">
        <v>61</v>
      </c>
    </row>
    <row r="20" ht="18" customHeight="1" spans="1:15">
      <c r="A20" s="26">
        <v>16</v>
      </c>
      <c r="B20" s="67" t="s">
        <v>11</v>
      </c>
      <c r="C20" s="67" t="s">
        <v>12</v>
      </c>
      <c r="D20" s="67" t="s">
        <v>88</v>
      </c>
      <c r="E20" s="67" t="s">
        <v>118</v>
      </c>
      <c r="F20" s="67" t="s">
        <v>119</v>
      </c>
      <c r="G20" s="67" t="s">
        <v>120</v>
      </c>
      <c r="H20" s="67" t="s">
        <v>121</v>
      </c>
      <c r="I20" s="67" t="s">
        <v>61</v>
      </c>
      <c r="J20" s="67" t="s">
        <v>122</v>
      </c>
      <c r="K20" s="29">
        <v>48</v>
      </c>
      <c r="L20" s="30">
        <v>85</v>
      </c>
      <c r="M20" s="31">
        <v>1</v>
      </c>
      <c r="N20" s="31">
        <v>0</v>
      </c>
      <c r="O20" s="67" t="s">
        <v>61</v>
      </c>
    </row>
    <row r="21" ht="18" customHeight="1" spans="1:15">
      <c r="A21" s="26">
        <v>17</v>
      </c>
      <c r="B21" s="67" t="s">
        <v>11</v>
      </c>
      <c r="C21" s="67" t="s">
        <v>12</v>
      </c>
      <c r="D21" s="67" t="s">
        <v>88</v>
      </c>
      <c r="E21" s="67" t="s">
        <v>123</v>
      </c>
      <c r="F21" s="67" t="s">
        <v>124</v>
      </c>
      <c r="G21" s="67" t="s">
        <v>125</v>
      </c>
      <c r="H21" s="67" t="s">
        <v>126</v>
      </c>
      <c r="I21" s="67" t="s">
        <v>127</v>
      </c>
      <c r="J21" s="67" t="s">
        <v>128</v>
      </c>
      <c r="K21" s="29">
        <v>78</v>
      </c>
      <c r="L21" s="30">
        <v>85</v>
      </c>
      <c r="M21" s="31">
        <v>1</v>
      </c>
      <c r="N21" s="31">
        <v>0</v>
      </c>
      <c r="O21" s="67" t="s">
        <v>61</v>
      </c>
    </row>
    <row r="22" ht="18" customHeight="1" spans="1:15">
      <c r="A22" s="26">
        <v>18</v>
      </c>
      <c r="B22" s="67" t="s">
        <v>11</v>
      </c>
      <c r="C22" s="67" t="s">
        <v>12</v>
      </c>
      <c r="D22" s="67" t="s">
        <v>88</v>
      </c>
      <c r="E22" s="67" t="s">
        <v>129</v>
      </c>
      <c r="F22" s="67" t="s">
        <v>130</v>
      </c>
      <c r="G22" s="67" t="s">
        <v>131</v>
      </c>
      <c r="H22" s="67" t="s">
        <v>132</v>
      </c>
      <c r="I22" s="67" t="s">
        <v>133</v>
      </c>
      <c r="J22" s="67" t="s">
        <v>99</v>
      </c>
      <c r="K22" s="29">
        <v>37</v>
      </c>
      <c r="L22" s="30">
        <v>85</v>
      </c>
      <c r="M22" s="31">
        <v>1</v>
      </c>
      <c r="N22" s="31">
        <v>0</v>
      </c>
      <c r="O22" s="67" t="s">
        <v>61</v>
      </c>
    </row>
    <row r="23" ht="18" customHeight="1" spans="1:15">
      <c r="A23" s="26">
        <v>19</v>
      </c>
      <c r="B23" s="67" t="s">
        <v>16</v>
      </c>
      <c r="C23" s="67" t="s">
        <v>17</v>
      </c>
      <c r="D23" s="67" t="s">
        <v>88</v>
      </c>
      <c r="E23" s="67" t="s">
        <v>89</v>
      </c>
      <c r="F23" s="67" t="s">
        <v>90</v>
      </c>
      <c r="G23" s="67" t="s">
        <v>91</v>
      </c>
      <c r="H23" s="67" t="s">
        <v>92</v>
      </c>
      <c r="I23" s="67" t="s">
        <v>61</v>
      </c>
      <c r="J23" s="67" t="s">
        <v>93</v>
      </c>
      <c r="K23" s="29">
        <v>49.8</v>
      </c>
      <c r="L23" s="30">
        <v>85</v>
      </c>
      <c r="M23" s="31">
        <v>1</v>
      </c>
      <c r="N23" s="31">
        <v>0</v>
      </c>
      <c r="O23" s="67" t="s">
        <v>61</v>
      </c>
    </row>
    <row r="24" ht="18" customHeight="1" spans="1:15">
      <c r="A24" s="26">
        <v>20</v>
      </c>
      <c r="B24" s="67" t="s">
        <v>16</v>
      </c>
      <c r="C24" s="67" t="s">
        <v>17</v>
      </c>
      <c r="D24" s="67" t="s">
        <v>88</v>
      </c>
      <c r="E24" s="67" t="s">
        <v>94</v>
      </c>
      <c r="F24" s="67" t="s">
        <v>95</v>
      </c>
      <c r="G24" s="67" t="s">
        <v>96</v>
      </c>
      <c r="H24" s="67" t="s">
        <v>97</v>
      </c>
      <c r="I24" s="67" t="s">
        <v>98</v>
      </c>
      <c r="J24" s="67" t="s">
        <v>99</v>
      </c>
      <c r="K24" s="29">
        <v>18</v>
      </c>
      <c r="L24" s="30">
        <v>100</v>
      </c>
      <c r="M24" s="31">
        <v>1</v>
      </c>
      <c r="N24" s="31">
        <v>0</v>
      </c>
      <c r="O24" s="67" t="s">
        <v>61</v>
      </c>
    </row>
    <row r="25" ht="18" customHeight="1" spans="1:15">
      <c r="A25" s="26">
        <v>21</v>
      </c>
      <c r="B25" s="67" t="s">
        <v>16</v>
      </c>
      <c r="C25" s="67" t="s">
        <v>17</v>
      </c>
      <c r="D25" s="67" t="s">
        <v>88</v>
      </c>
      <c r="E25" s="67" t="s">
        <v>100</v>
      </c>
      <c r="F25" s="67" t="s">
        <v>101</v>
      </c>
      <c r="G25" s="67" t="s">
        <v>102</v>
      </c>
      <c r="H25" s="67" t="s">
        <v>103</v>
      </c>
      <c r="I25" s="67" t="s">
        <v>104</v>
      </c>
      <c r="J25" s="67" t="s">
        <v>105</v>
      </c>
      <c r="K25" s="29">
        <v>36</v>
      </c>
      <c r="L25" s="30">
        <v>85</v>
      </c>
      <c r="M25" s="31">
        <v>1</v>
      </c>
      <c r="N25" s="31">
        <v>0</v>
      </c>
      <c r="O25" s="67" t="s">
        <v>61</v>
      </c>
    </row>
    <row r="26" ht="18" customHeight="1" spans="1:15">
      <c r="A26" s="26">
        <v>22</v>
      </c>
      <c r="B26" s="67" t="s">
        <v>16</v>
      </c>
      <c r="C26" s="67" t="s">
        <v>17</v>
      </c>
      <c r="D26" s="67" t="s">
        <v>88</v>
      </c>
      <c r="E26" s="67" t="s">
        <v>100</v>
      </c>
      <c r="F26" s="67" t="s">
        <v>101</v>
      </c>
      <c r="G26" s="67" t="s">
        <v>106</v>
      </c>
      <c r="H26" s="67" t="s">
        <v>107</v>
      </c>
      <c r="I26" s="67" t="s">
        <v>61</v>
      </c>
      <c r="J26" s="67" t="s">
        <v>108</v>
      </c>
      <c r="K26" s="29">
        <v>46</v>
      </c>
      <c r="L26" s="30">
        <v>85</v>
      </c>
      <c r="M26" s="31">
        <v>1</v>
      </c>
      <c r="N26" s="31">
        <v>0</v>
      </c>
      <c r="O26" s="67" t="s">
        <v>61</v>
      </c>
    </row>
    <row r="27" ht="18" customHeight="1" spans="1:15">
      <c r="A27" s="26">
        <v>23</v>
      </c>
      <c r="B27" s="67" t="s">
        <v>16</v>
      </c>
      <c r="C27" s="67" t="s">
        <v>17</v>
      </c>
      <c r="D27" s="67" t="s">
        <v>88</v>
      </c>
      <c r="E27" s="67" t="s">
        <v>109</v>
      </c>
      <c r="F27" s="67" t="s">
        <v>110</v>
      </c>
      <c r="G27" s="67" t="s">
        <v>111</v>
      </c>
      <c r="H27" s="67" t="s">
        <v>110</v>
      </c>
      <c r="I27" s="67" t="s">
        <v>112</v>
      </c>
      <c r="J27" s="67" t="s">
        <v>113</v>
      </c>
      <c r="K27" s="29">
        <v>45</v>
      </c>
      <c r="L27" s="30">
        <v>85</v>
      </c>
      <c r="M27" s="31">
        <v>1</v>
      </c>
      <c r="N27" s="31">
        <v>0</v>
      </c>
      <c r="O27" s="67" t="s">
        <v>61</v>
      </c>
    </row>
    <row r="28" ht="18" customHeight="1" spans="1:15">
      <c r="A28" s="26">
        <v>24</v>
      </c>
      <c r="B28" s="67" t="s">
        <v>16</v>
      </c>
      <c r="C28" s="67" t="s">
        <v>17</v>
      </c>
      <c r="D28" s="67" t="s">
        <v>88</v>
      </c>
      <c r="E28" s="67" t="s">
        <v>114</v>
      </c>
      <c r="F28" s="67" t="s">
        <v>115</v>
      </c>
      <c r="G28" s="67" t="s">
        <v>116</v>
      </c>
      <c r="H28" s="67" t="s">
        <v>117</v>
      </c>
      <c r="I28" s="67" t="s">
        <v>112</v>
      </c>
      <c r="J28" s="67" t="s">
        <v>113</v>
      </c>
      <c r="K28" s="29">
        <v>45</v>
      </c>
      <c r="L28" s="30">
        <v>85</v>
      </c>
      <c r="M28" s="31">
        <v>1</v>
      </c>
      <c r="N28" s="31">
        <v>0</v>
      </c>
      <c r="O28" s="67" t="s">
        <v>61</v>
      </c>
    </row>
    <row r="29" ht="18" customHeight="1" spans="1:15">
      <c r="A29" s="26">
        <v>25</v>
      </c>
      <c r="B29" s="67" t="s">
        <v>16</v>
      </c>
      <c r="C29" s="67" t="s">
        <v>17</v>
      </c>
      <c r="D29" s="67" t="s">
        <v>88</v>
      </c>
      <c r="E29" s="67" t="s">
        <v>118</v>
      </c>
      <c r="F29" s="67" t="s">
        <v>119</v>
      </c>
      <c r="G29" s="67" t="s">
        <v>120</v>
      </c>
      <c r="H29" s="67" t="s">
        <v>121</v>
      </c>
      <c r="I29" s="67" t="s">
        <v>61</v>
      </c>
      <c r="J29" s="67" t="s">
        <v>122</v>
      </c>
      <c r="K29" s="29">
        <v>48</v>
      </c>
      <c r="L29" s="30">
        <v>85</v>
      </c>
      <c r="M29" s="31">
        <v>1</v>
      </c>
      <c r="N29" s="31">
        <v>0</v>
      </c>
      <c r="O29" s="67" t="s">
        <v>61</v>
      </c>
    </row>
    <row r="30" ht="18" customHeight="1" spans="1:15">
      <c r="A30" s="26">
        <v>26</v>
      </c>
      <c r="B30" s="67" t="s">
        <v>16</v>
      </c>
      <c r="C30" s="67" t="s">
        <v>17</v>
      </c>
      <c r="D30" s="67" t="s">
        <v>88</v>
      </c>
      <c r="E30" s="67" t="s">
        <v>123</v>
      </c>
      <c r="F30" s="67" t="s">
        <v>124</v>
      </c>
      <c r="G30" s="67" t="s">
        <v>125</v>
      </c>
      <c r="H30" s="67" t="s">
        <v>126</v>
      </c>
      <c r="I30" s="67" t="s">
        <v>127</v>
      </c>
      <c r="J30" s="67" t="s">
        <v>128</v>
      </c>
      <c r="K30" s="29">
        <v>78</v>
      </c>
      <c r="L30" s="30">
        <v>85</v>
      </c>
      <c r="M30" s="31">
        <v>1</v>
      </c>
      <c r="N30" s="31">
        <v>0</v>
      </c>
      <c r="O30" s="67" t="s">
        <v>61</v>
      </c>
    </row>
    <row r="31" ht="18" customHeight="1" spans="1:15">
      <c r="A31" s="26">
        <v>27</v>
      </c>
      <c r="B31" s="67" t="s">
        <v>16</v>
      </c>
      <c r="C31" s="67" t="s">
        <v>17</v>
      </c>
      <c r="D31" s="67" t="s">
        <v>88</v>
      </c>
      <c r="E31" s="67" t="s">
        <v>129</v>
      </c>
      <c r="F31" s="67" t="s">
        <v>130</v>
      </c>
      <c r="G31" s="67" t="s">
        <v>131</v>
      </c>
      <c r="H31" s="67" t="s">
        <v>132</v>
      </c>
      <c r="I31" s="67" t="s">
        <v>133</v>
      </c>
      <c r="J31" s="67" t="s">
        <v>99</v>
      </c>
      <c r="K31" s="29">
        <v>37</v>
      </c>
      <c r="L31" s="30">
        <v>85</v>
      </c>
      <c r="M31" s="31">
        <v>1</v>
      </c>
      <c r="N31" s="31">
        <v>0</v>
      </c>
      <c r="O31" s="67" t="s">
        <v>61</v>
      </c>
    </row>
    <row r="32" ht="18" customHeight="1" spans="1:15">
      <c r="A32" s="26">
        <v>28</v>
      </c>
      <c r="B32" s="67" t="s">
        <v>19</v>
      </c>
      <c r="C32" s="67" t="s">
        <v>20</v>
      </c>
      <c r="D32" s="67" t="s">
        <v>88</v>
      </c>
      <c r="E32" s="67" t="s">
        <v>89</v>
      </c>
      <c r="F32" s="67" t="s">
        <v>90</v>
      </c>
      <c r="G32" s="67" t="s">
        <v>91</v>
      </c>
      <c r="H32" s="67" t="s">
        <v>92</v>
      </c>
      <c r="I32" s="67" t="s">
        <v>61</v>
      </c>
      <c r="J32" s="67" t="s">
        <v>93</v>
      </c>
      <c r="K32" s="29">
        <v>49.8</v>
      </c>
      <c r="L32" s="30">
        <v>85</v>
      </c>
      <c r="M32" s="31">
        <v>1</v>
      </c>
      <c r="N32" s="31">
        <v>0</v>
      </c>
      <c r="O32" s="67" t="s">
        <v>61</v>
      </c>
    </row>
    <row r="33" ht="18" customHeight="1" spans="1:15">
      <c r="A33" s="26">
        <v>29</v>
      </c>
      <c r="B33" s="67" t="s">
        <v>19</v>
      </c>
      <c r="C33" s="67" t="s">
        <v>20</v>
      </c>
      <c r="D33" s="67" t="s">
        <v>88</v>
      </c>
      <c r="E33" s="67" t="s">
        <v>94</v>
      </c>
      <c r="F33" s="67" t="s">
        <v>95</v>
      </c>
      <c r="G33" s="67" t="s">
        <v>96</v>
      </c>
      <c r="H33" s="67" t="s">
        <v>97</v>
      </c>
      <c r="I33" s="67" t="s">
        <v>98</v>
      </c>
      <c r="J33" s="67" t="s">
        <v>99</v>
      </c>
      <c r="K33" s="29">
        <v>18</v>
      </c>
      <c r="L33" s="30">
        <v>100</v>
      </c>
      <c r="M33" s="31">
        <v>1</v>
      </c>
      <c r="N33" s="31">
        <v>0</v>
      </c>
      <c r="O33" s="67" t="s">
        <v>61</v>
      </c>
    </row>
    <row r="34" ht="18" customHeight="1" spans="1:15">
      <c r="A34" s="26">
        <v>30</v>
      </c>
      <c r="B34" s="67" t="s">
        <v>19</v>
      </c>
      <c r="C34" s="67" t="s">
        <v>20</v>
      </c>
      <c r="D34" s="67" t="s">
        <v>88</v>
      </c>
      <c r="E34" s="67" t="s">
        <v>100</v>
      </c>
      <c r="F34" s="67" t="s">
        <v>101</v>
      </c>
      <c r="G34" s="67" t="s">
        <v>102</v>
      </c>
      <c r="H34" s="67" t="s">
        <v>103</v>
      </c>
      <c r="I34" s="67" t="s">
        <v>104</v>
      </c>
      <c r="J34" s="67" t="s">
        <v>105</v>
      </c>
      <c r="K34" s="29">
        <v>36</v>
      </c>
      <c r="L34" s="30">
        <v>85</v>
      </c>
      <c r="M34" s="31">
        <v>1</v>
      </c>
      <c r="N34" s="31">
        <v>0</v>
      </c>
      <c r="O34" s="67" t="s">
        <v>61</v>
      </c>
    </row>
    <row r="35" ht="18" customHeight="1" spans="1:15">
      <c r="A35" s="26">
        <v>31</v>
      </c>
      <c r="B35" s="67" t="s">
        <v>19</v>
      </c>
      <c r="C35" s="67" t="s">
        <v>20</v>
      </c>
      <c r="D35" s="67" t="s">
        <v>88</v>
      </c>
      <c r="E35" s="67" t="s">
        <v>100</v>
      </c>
      <c r="F35" s="67" t="s">
        <v>101</v>
      </c>
      <c r="G35" s="67" t="s">
        <v>106</v>
      </c>
      <c r="H35" s="67" t="s">
        <v>107</v>
      </c>
      <c r="I35" s="67" t="s">
        <v>61</v>
      </c>
      <c r="J35" s="67" t="s">
        <v>108</v>
      </c>
      <c r="K35" s="29">
        <v>46</v>
      </c>
      <c r="L35" s="30">
        <v>85</v>
      </c>
      <c r="M35" s="31">
        <v>1</v>
      </c>
      <c r="N35" s="31">
        <v>0</v>
      </c>
      <c r="O35" s="67" t="s">
        <v>61</v>
      </c>
    </row>
    <row r="36" ht="18" customHeight="1" spans="1:15">
      <c r="A36" s="26">
        <v>32</v>
      </c>
      <c r="B36" s="67" t="s">
        <v>19</v>
      </c>
      <c r="C36" s="67" t="s">
        <v>20</v>
      </c>
      <c r="D36" s="67" t="s">
        <v>88</v>
      </c>
      <c r="E36" s="67" t="s">
        <v>109</v>
      </c>
      <c r="F36" s="67" t="s">
        <v>110</v>
      </c>
      <c r="G36" s="67" t="s">
        <v>111</v>
      </c>
      <c r="H36" s="67" t="s">
        <v>110</v>
      </c>
      <c r="I36" s="67" t="s">
        <v>112</v>
      </c>
      <c r="J36" s="67" t="s">
        <v>113</v>
      </c>
      <c r="K36" s="29">
        <v>45</v>
      </c>
      <c r="L36" s="30">
        <v>85</v>
      </c>
      <c r="M36" s="31">
        <v>1</v>
      </c>
      <c r="N36" s="31">
        <v>0</v>
      </c>
      <c r="O36" s="67" t="s">
        <v>61</v>
      </c>
    </row>
    <row r="37" ht="18" customHeight="1" spans="1:15">
      <c r="A37" s="26">
        <v>33</v>
      </c>
      <c r="B37" s="67" t="s">
        <v>19</v>
      </c>
      <c r="C37" s="67" t="s">
        <v>20</v>
      </c>
      <c r="D37" s="67" t="s">
        <v>88</v>
      </c>
      <c r="E37" s="67" t="s">
        <v>114</v>
      </c>
      <c r="F37" s="67" t="s">
        <v>115</v>
      </c>
      <c r="G37" s="67" t="s">
        <v>116</v>
      </c>
      <c r="H37" s="67" t="s">
        <v>117</v>
      </c>
      <c r="I37" s="67" t="s">
        <v>112</v>
      </c>
      <c r="J37" s="67" t="s">
        <v>113</v>
      </c>
      <c r="K37" s="29">
        <v>45</v>
      </c>
      <c r="L37" s="30">
        <v>85</v>
      </c>
      <c r="M37" s="31">
        <v>1</v>
      </c>
      <c r="N37" s="31">
        <v>0</v>
      </c>
      <c r="O37" s="67" t="s">
        <v>61</v>
      </c>
    </row>
    <row r="38" ht="18" customHeight="1" spans="1:15">
      <c r="A38" s="26">
        <v>34</v>
      </c>
      <c r="B38" s="67" t="s">
        <v>19</v>
      </c>
      <c r="C38" s="67" t="s">
        <v>20</v>
      </c>
      <c r="D38" s="67" t="s">
        <v>88</v>
      </c>
      <c r="E38" s="67" t="s">
        <v>118</v>
      </c>
      <c r="F38" s="67" t="s">
        <v>119</v>
      </c>
      <c r="G38" s="67" t="s">
        <v>120</v>
      </c>
      <c r="H38" s="67" t="s">
        <v>121</v>
      </c>
      <c r="I38" s="67" t="s">
        <v>61</v>
      </c>
      <c r="J38" s="67" t="s">
        <v>122</v>
      </c>
      <c r="K38" s="29">
        <v>48</v>
      </c>
      <c r="L38" s="30">
        <v>85</v>
      </c>
      <c r="M38" s="31">
        <v>1</v>
      </c>
      <c r="N38" s="31">
        <v>0</v>
      </c>
      <c r="O38" s="67" t="s">
        <v>61</v>
      </c>
    </row>
    <row r="39" ht="18" customHeight="1" spans="1:15">
      <c r="A39" s="26">
        <v>35</v>
      </c>
      <c r="B39" s="67" t="s">
        <v>19</v>
      </c>
      <c r="C39" s="67" t="s">
        <v>20</v>
      </c>
      <c r="D39" s="67" t="s">
        <v>88</v>
      </c>
      <c r="E39" s="67" t="s">
        <v>123</v>
      </c>
      <c r="F39" s="67" t="s">
        <v>124</v>
      </c>
      <c r="G39" s="67" t="s">
        <v>125</v>
      </c>
      <c r="H39" s="67" t="s">
        <v>126</v>
      </c>
      <c r="I39" s="67" t="s">
        <v>127</v>
      </c>
      <c r="J39" s="67" t="s">
        <v>128</v>
      </c>
      <c r="K39" s="29">
        <v>78</v>
      </c>
      <c r="L39" s="30">
        <v>85</v>
      </c>
      <c r="M39" s="31">
        <v>1</v>
      </c>
      <c r="N39" s="31">
        <v>0</v>
      </c>
      <c r="O39" s="67" t="s">
        <v>61</v>
      </c>
    </row>
    <row r="40" ht="18" customHeight="1" spans="1:15">
      <c r="A40" s="26">
        <v>36</v>
      </c>
      <c r="B40" s="67" t="s">
        <v>19</v>
      </c>
      <c r="C40" s="67" t="s">
        <v>20</v>
      </c>
      <c r="D40" s="67" t="s">
        <v>88</v>
      </c>
      <c r="E40" s="67" t="s">
        <v>129</v>
      </c>
      <c r="F40" s="67" t="s">
        <v>130</v>
      </c>
      <c r="G40" s="67" t="s">
        <v>131</v>
      </c>
      <c r="H40" s="67" t="s">
        <v>132</v>
      </c>
      <c r="I40" s="67" t="s">
        <v>133</v>
      </c>
      <c r="J40" s="67" t="s">
        <v>99</v>
      </c>
      <c r="K40" s="29">
        <v>37</v>
      </c>
      <c r="L40" s="30">
        <v>85</v>
      </c>
      <c r="M40" s="31">
        <v>1</v>
      </c>
      <c r="N40" s="31">
        <v>0</v>
      </c>
      <c r="O40" s="67" t="s">
        <v>61</v>
      </c>
    </row>
    <row r="41" ht="18" customHeight="1" spans="1:15">
      <c r="A41" s="26">
        <v>37</v>
      </c>
      <c r="B41" s="67" t="s">
        <v>22</v>
      </c>
      <c r="C41" s="67" t="s">
        <v>23</v>
      </c>
      <c r="D41" s="67" t="s">
        <v>88</v>
      </c>
      <c r="E41" s="67" t="s">
        <v>89</v>
      </c>
      <c r="F41" s="67" t="s">
        <v>90</v>
      </c>
      <c r="G41" s="67" t="s">
        <v>91</v>
      </c>
      <c r="H41" s="67" t="s">
        <v>92</v>
      </c>
      <c r="I41" s="67" t="s">
        <v>61</v>
      </c>
      <c r="J41" s="67" t="s">
        <v>93</v>
      </c>
      <c r="K41" s="29">
        <v>49.8</v>
      </c>
      <c r="L41" s="30">
        <v>85</v>
      </c>
      <c r="M41" s="31">
        <v>1</v>
      </c>
      <c r="N41" s="31">
        <v>0</v>
      </c>
      <c r="O41" s="67" t="s">
        <v>61</v>
      </c>
    </row>
    <row r="42" ht="18" customHeight="1" spans="1:15">
      <c r="A42" s="26">
        <v>38</v>
      </c>
      <c r="B42" s="67" t="s">
        <v>22</v>
      </c>
      <c r="C42" s="67" t="s">
        <v>23</v>
      </c>
      <c r="D42" s="67" t="s">
        <v>88</v>
      </c>
      <c r="E42" s="67" t="s">
        <v>94</v>
      </c>
      <c r="F42" s="67" t="s">
        <v>95</v>
      </c>
      <c r="G42" s="67" t="s">
        <v>96</v>
      </c>
      <c r="H42" s="67" t="s">
        <v>97</v>
      </c>
      <c r="I42" s="67" t="s">
        <v>98</v>
      </c>
      <c r="J42" s="67" t="s">
        <v>99</v>
      </c>
      <c r="K42" s="29">
        <v>18</v>
      </c>
      <c r="L42" s="30">
        <v>100</v>
      </c>
      <c r="M42" s="31">
        <v>1</v>
      </c>
      <c r="N42" s="31">
        <v>0</v>
      </c>
      <c r="O42" s="67" t="s">
        <v>61</v>
      </c>
    </row>
    <row r="43" ht="18" customHeight="1" spans="1:15">
      <c r="A43" s="26">
        <v>39</v>
      </c>
      <c r="B43" s="67" t="s">
        <v>22</v>
      </c>
      <c r="C43" s="67" t="s">
        <v>23</v>
      </c>
      <c r="D43" s="67" t="s">
        <v>88</v>
      </c>
      <c r="E43" s="67" t="s">
        <v>100</v>
      </c>
      <c r="F43" s="67" t="s">
        <v>101</v>
      </c>
      <c r="G43" s="67" t="s">
        <v>102</v>
      </c>
      <c r="H43" s="67" t="s">
        <v>103</v>
      </c>
      <c r="I43" s="67" t="s">
        <v>104</v>
      </c>
      <c r="J43" s="67" t="s">
        <v>105</v>
      </c>
      <c r="K43" s="29">
        <v>36</v>
      </c>
      <c r="L43" s="30">
        <v>85</v>
      </c>
      <c r="M43" s="31">
        <v>1</v>
      </c>
      <c r="N43" s="31">
        <v>0</v>
      </c>
      <c r="O43" s="67" t="s">
        <v>61</v>
      </c>
    </row>
    <row r="44" ht="18" customHeight="1" spans="1:15">
      <c r="A44" s="26">
        <v>40</v>
      </c>
      <c r="B44" s="67" t="s">
        <v>22</v>
      </c>
      <c r="C44" s="67" t="s">
        <v>23</v>
      </c>
      <c r="D44" s="67" t="s">
        <v>88</v>
      </c>
      <c r="E44" s="67" t="s">
        <v>100</v>
      </c>
      <c r="F44" s="67" t="s">
        <v>101</v>
      </c>
      <c r="G44" s="67" t="s">
        <v>106</v>
      </c>
      <c r="H44" s="67" t="s">
        <v>107</v>
      </c>
      <c r="I44" s="67" t="s">
        <v>61</v>
      </c>
      <c r="J44" s="67" t="s">
        <v>108</v>
      </c>
      <c r="K44" s="29">
        <v>46</v>
      </c>
      <c r="L44" s="30">
        <v>85</v>
      </c>
      <c r="M44" s="31">
        <v>1</v>
      </c>
      <c r="N44" s="31">
        <v>0</v>
      </c>
      <c r="O44" s="67" t="s">
        <v>61</v>
      </c>
    </row>
    <row r="45" ht="18" customHeight="1" spans="1:15">
      <c r="A45" s="26">
        <v>41</v>
      </c>
      <c r="B45" s="67" t="s">
        <v>22</v>
      </c>
      <c r="C45" s="67" t="s">
        <v>23</v>
      </c>
      <c r="D45" s="67" t="s">
        <v>88</v>
      </c>
      <c r="E45" s="67" t="s">
        <v>109</v>
      </c>
      <c r="F45" s="67" t="s">
        <v>110</v>
      </c>
      <c r="G45" s="67" t="s">
        <v>111</v>
      </c>
      <c r="H45" s="67" t="s">
        <v>110</v>
      </c>
      <c r="I45" s="67" t="s">
        <v>112</v>
      </c>
      <c r="J45" s="67" t="s">
        <v>113</v>
      </c>
      <c r="K45" s="29">
        <v>45</v>
      </c>
      <c r="L45" s="30">
        <v>85</v>
      </c>
      <c r="M45" s="31">
        <v>1</v>
      </c>
      <c r="N45" s="31">
        <v>0</v>
      </c>
      <c r="O45" s="67" t="s">
        <v>61</v>
      </c>
    </row>
    <row r="46" ht="18" customHeight="1" spans="1:15">
      <c r="A46" s="26">
        <v>42</v>
      </c>
      <c r="B46" s="67" t="s">
        <v>22</v>
      </c>
      <c r="C46" s="67" t="s">
        <v>23</v>
      </c>
      <c r="D46" s="67" t="s">
        <v>88</v>
      </c>
      <c r="E46" s="67" t="s">
        <v>114</v>
      </c>
      <c r="F46" s="67" t="s">
        <v>115</v>
      </c>
      <c r="G46" s="67" t="s">
        <v>116</v>
      </c>
      <c r="H46" s="67" t="s">
        <v>117</v>
      </c>
      <c r="I46" s="67" t="s">
        <v>112</v>
      </c>
      <c r="J46" s="67" t="s">
        <v>113</v>
      </c>
      <c r="K46" s="29">
        <v>45</v>
      </c>
      <c r="L46" s="30">
        <v>85</v>
      </c>
      <c r="M46" s="31">
        <v>1</v>
      </c>
      <c r="N46" s="31">
        <v>0</v>
      </c>
      <c r="O46" s="67" t="s">
        <v>61</v>
      </c>
    </row>
    <row r="47" ht="18" customHeight="1" spans="1:15">
      <c r="A47" s="26">
        <v>43</v>
      </c>
      <c r="B47" s="67" t="s">
        <v>22</v>
      </c>
      <c r="C47" s="67" t="s">
        <v>23</v>
      </c>
      <c r="D47" s="67" t="s">
        <v>88</v>
      </c>
      <c r="E47" s="67" t="s">
        <v>118</v>
      </c>
      <c r="F47" s="67" t="s">
        <v>119</v>
      </c>
      <c r="G47" s="67" t="s">
        <v>120</v>
      </c>
      <c r="H47" s="67" t="s">
        <v>121</v>
      </c>
      <c r="I47" s="67" t="s">
        <v>61</v>
      </c>
      <c r="J47" s="67" t="s">
        <v>122</v>
      </c>
      <c r="K47" s="29">
        <v>48</v>
      </c>
      <c r="L47" s="30">
        <v>85</v>
      </c>
      <c r="M47" s="31">
        <v>1</v>
      </c>
      <c r="N47" s="31">
        <v>0</v>
      </c>
      <c r="O47" s="67" t="s">
        <v>61</v>
      </c>
    </row>
    <row r="48" ht="18" customHeight="1" spans="1:15">
      <c r="A48" s="26">
        <v>44</v>
      </c>
      <c r="B48" s="67" t="s">
        <v>22</v>
      </c>
      <c r="C48" s="67" t="s">
        <v>23</v>
      </c>
      <c r="D48" s="67" t="s">
        <v>88</v>
      </c>
      <c r="E48" s="67" t="s">
        <v>123</v>
      </c>
      <c r="F48" s="67" t="s">
        <v>124</v>
      </c>
      <c r="G48" s="67" t="s">
        <v>125</v>
      </c>
      <c r="H48" s="67" t="s">
        <v>126</v>
      </c>
      <c r="I48" s="67" t="s">
        <v>127</v>
      </c>
      <c r="J48" s="67" t="s">
        <v>128</v>
      </c>
      <c r="K48" s="29">
        <v>78</v>
      </c>
      <c r="L48" s="30">
        <v>85</v>
      </c>
      <c r="M48" s="31">
        <v>1</v>
      </c>
      <c r="N48" s="31">
        <v>0</v>
      </c>
      <c r="O48" s="67" t="s">
        <v>61</v>
      </c>
    </row>
    <row r="49" ht="18" customHeight="1" spans="1:15">
      <c r="A49" s="26">
        <v>45</v>
      </c>
      <c r="B49" s="67" t="s">
        <v>22</v>
      </c>
      <c r="C49" s="67" t="s">
        <v>23</v>
      </c>
      <c r="D49" s="67" t="s">
        <v>88</v>
      </c>
      <c r="E49" s="67" t="s">
        <v>129</v>
      </c>
      <c r="F49" s="67" t="s">
        <v>130</v>
      </c>
      <c r="G49" s="67" t="s">
        <v>131</v>
      </c>
      <c r="H49" s="67" t="s">
        <v>132</v>
      </c>
      <c r="I49" s="67" t="s">
        <v>133</v>
      </c>
      <c r="J49" s="67" t="s">
        <v>99</v>
      </c>
      <c r="K49" s="29">
        <v>37</v>
      </c>
      <c r="L49" s="30">
        <v>85</v>
      </c>
      <c r="M49" s="31">
        <v>1</v>
      </c>
      <c r="N49" s="31">
        <v>0</v>
      </c>
      <c r="O49" s="67" t="s">
        <v>61</v>
      </c>
    </row>
    <row r="50" ht="18" customHeight="1" spans="1:15">
      <c r="A50" s="26">
        <v>46</v>
      </c>
      <c r="B50" s="67" t="s">
        <v>25</v>
      </c>
      <c r="C50" s="67" t="s">
        <v>26</v>
      </c>
      <c r="D50" s="67" t="s">
        <v>88</v>
      </c>
      <c r="E50" s="67" t="s">
        <v>89</v>
      </c>
      <c r="F50" s="67" t="s">
        <v>90</v>
      </c>
      <c r="G50" s="67" t="s">
        <v>91</v>
      </c>
      <c r="H50" s="67" t="s">
        <v>92</v>
      </c>
      <c r="I50" s="67" t="s">
        <v>61</v>
      </c>
      <c r="J50" s="67" t="s">
        <v>93</v>
      </c>
      <c r="K50" s="29">
        <v>49.8</v>
      </c>
      <c r="L50" s="30">
        <v>85</v>
      </c>
      <c r="M50" s="31">
        <v>1</v>
      </c>
      <c r="N50" s="31">
        <v>0</v>
      </c>
      <c r="O50" s="67" t="s">
        <v>61</v>
      </c>
    </row>
    <row r="51" ht="18" customHeight="1" spans="1:15">
      <c r="A51" s="26">
        <v>47</v>
      </c>
      <c r="B51" s="67" t="s">
        <v>25</v>
      </c>
      <c r="C51" s="67" t="s">
        <v>26</v>
      </c>
      <c r="D51" s="67" t="s">
        <v>88</v>
      </c>
      <c r="E51" s="67" t="s">
        <v>94</v>
      </c>
      <c r="F51" s="67" t="s">
        <v>95</v>
      </c>
      <c r="G51" s="67" t="s">
        <v>96</v>
      </c>
      <c r="H51" s="67" t="s">
        <v>97</v>
      </c>
      <c r="I51" s="67" t="s">
        <v>98</v>
      </c>
      <c r="J51" s="67" t="s">
        <v>99</v>
      </c>
      <c r="K51" s="29">
        <v>18</v>
      </c>
      <c r="L51" s="30">
        <v>100</v>
      </c>
      <c r="M51" s="31">
        <v>1</v>
      </c>
      <c r="N51" s="31">
        <v>0</v>
      </c>
      <c r="O51" s="67" t="s">
        <v>61</v>
      </c>
    </row>
    <row r="52" ht="18" customHeight="1" spans="1:15">
      <c r="A52" s="26">
        <v>48</v>
      </c>
      <c r="B52" s="67" t="s">
        <v>25</v>
      </c>
      <c r="C52" s="67" t="s">
        <v>26</v>
      </c>
      <c r="D52" s="67" t="s">
        <v>88</v>
      </c>
      <c r="E52" s="67" t="s">
        <v>100</v>
      </c>
      <c r="F52" s="67" t="s">
        <v>101</v>
      </c>
      <c r="G52" s="67" t="s">
        <v>102</v>
      </c>
      <c r="H52" s="67" t="s">
        <v>103</v>
      </c>
      <c r="I52" s="67" t="s">
        <v>104</v>
      </c>
      <c r="J52" s="67" t="s">
        <v>105</v>
      </c>
      <c r="K52" s="29">
        <v>36</v>
      </c>
      <c r="L52" s="30">
        <v>85</v>
      </c>
      <c r="M52" s="31">
        <v>1</v>
      </c>
      <c r="N52" s="31">
        <v>0</v>
      </c>
      <c r="O52" s="67" t="s">
        <v>61</v>
      </c>
    </row>
    <row r="53" ht="18" customHeight="1" spans="1:15">
      <c r="A53" s="26">
        <v>49</v>
      </c>
      <c r="B53" s="67" t="s">
        <v>25</v>
      </c>
      <c r="C53" s="67" t="s">
        <v>26</v>
      </c>
      <c r="D53" s="67" t="s">
        <v>88</v>
      </c>
      <c r="E53" s="67" t="s">
        <v>100</v>
      </c>
      <c r="F53" s="67" t="s">
        <v>101</v>
      </c>
      <c r="G53" s="67" t="s">
        <v>106</v>
      </c>
      <c r="H53" s="67" t="s">
        <v>107</v>
      </c>
      <c r="I53" s="67" t="s">
        <v>61</v>
      </c>
      <c r="J53" s="67" t="s">
        <v>108</v>
      </c>
      <c r="K53" s="29">
        <v>46</v>
      </c>
      <c r="L53" s="30">
        <v>85</v>
      </c>
      <c r="M53" s="31">
        <v>1</v>
      </c>
      <c r="N53" s="31">
        <v>0</v>
      </c>
      <c r="O53" s="67" t="s">
        <v>61</v>
      </c>
    </row>
    <row r="54" ht="18" customHeight="1" spans="1:15">
      <c r="A54" s="26">
        <v>50</v>
      </c>
      <c r="B54" s="67" t="s">
        <v>25</v>
      </c>
      <c r="C54" s="67" t="s">
        <v>26</v>
      </c>
      <c r="D54" s="67" t="s">
        <v>88</v>
      </c>
      <c r="E54" s="67" t="s">
        <v>109</v>
      </c>
      <c r="F54" s="67" t="s">
        <v>110</v>
      </c>
      <c r="G54" s="67" t="s">
        <v>111</v>
      </c>
      <c r="H54" s="67" t="s">
        <v>110</v>
      </c>
      <c r="I54" s="67" t="s">
        <v>112</v>
      </c>
      <c r="J54" s="67" t="s">
        <v>113</v>
      </c>
      <c r="K54" s="29">
        <v>45</v>
      </c>
      <c r="L54" s="30">
        <v>85</v>
      </c>
      <c r="M54" s="31">
        <v>1</v>
      </c>
      <c r="N54" s="31">
        <v>0</v>
      </c>
      <c r="O54" s="67" t="s">
        <v>61</v>
      </c>
    </row>
    <row r="55" ht="18" customHeight="1" spans="1:15">
      <c r="A55" s="26">
        <v>51</v>
      </c>
      <c r="B55" s="67" t="s">
        <v>25</v>
      </c>
      <c r="C55" s="67" t="s">
        <v>26</v>
      </c>
      <c r="D55" s="67" t="s">
        <v>88</v>
      </c>
      <c r="E55" s="67" t="s">
        <v>114</v>
      </c>
      <c r="F55" s="67" t="s">
        <v>115</v>
      </c>
      <c r="G55" s="67" t="s">
        <v>116</v>
      </c>
      <c r="H55" s="67" t="s">
        <v>117</v>
      </c>
      <c r="I55" s="67" t="s">
        <v>112</v>
      </c>
      <c r="J55" s="67" t="s">
        <v>113</v>
      </c>
      <c r="K55" s="29">
        <v>45</v>
      </c>
      <c r="L55" s="30">
        <v>85</v>
      </c>
      <c r="M55" s="31">
        <v>1</v>
      </c>
      <c r="N55" s="31">
        <v>0</v>
      </c>
      <c r="O55" s="67" t="s">
        <v>61</v>
      </c>
    </row>
    <row r="56" ht="18" customHeight="1" spans="1:15">
      <c r="A56" s="26">
        <v>52</v>
      </c>
      <c r="B56" s="67" t="s">
        <v>25</v>
      </c>
      <c r="C56" s="67" t="s">
        <v>26</v>
      </c>
      <c r="D56" s="67" t="s">
        <v>88</v>
      </c>
      <c r="E56" s="67" t="s">
        <v>118</v>
      </c>
      <c r="F56" s="67" t="s">
        <v>119</v>
      </c>
      <c r="G56" s="67" t="s">
        <v>120</v>
      </c>
      <c r="H56" s="67" t="s">
        <v>121</v>
      </c>
      <c r="I56" s="67" t="s">
        <v>61</v>
      </c>
      <c r="J56" s="67" t="s">
        <v>122</v>
      </c>
      <c r="K56" s="29">
        <v>48</v>
      </c>
      <c r="L56" s="30">
        <v>85</v>
      </c>
      <c r="M56" s="31">
        <v>1</v>
      </c>
      <c r="N56" s="31">
        <v>0</v>
      </c>
      <c r="O56" s="67" t="s">
        <v>61</v>
      </c>
    </row>
    <row r="57" ht="18" customHeight="1" spans="1:15">
      <c r="A57" s="26">
        <v>53</v>
      </c>
      <c r="B57" s="67" t="s">
        <v>25</v>
      </c>
      <c r="C57" s="67" t="s">
        <v>26</v>
      </c>
      <c r="D57" s="67" t="s">
        <v>88</v>
      </c>
      <c r="E57" s="67" t="s">
        <v>123</v>
      </c>
      <c r="F57" s="67" t="s">
        <v>124</v>
      </c>
      <c r="G57" s="67" t="s">
        <v>125</v>
      </c>
      <c r="H57" s="67" t="s">
        <v>126</v>
      </c>
      <c r="I57" s="67" t="s">
        <v>127</v>
      </c>
      <c r="J57" s="67" t="s">
        <v>128</v>
      </c>
      <c r="K57" s="29">
        <v>78</v>
      </c>
      <c r="L57" s="30">
        <v>85</v>
      </c>
      <c r="M57" s="31">
        <v>1</v>
      </c>
      <c r="N57" s="31">
        <v>0</v>
      </c>
      <c r="O57" s="67" t="s">
        <v>61</v>
      </c>
    </row>
    <row r="58" ht="18" customHeight="1" spans="1:15">
      <c r="A58" s="26">
        <v>54</v>
      </c>
      <c r="B58" s="67" t="s">
        <v>25</v>
      </c>
      <c r="C58" s="67" t="s">
        <v>26</v>
      </c>
      <c r="D58" s="67" t="s">
        <v>88</v>
      </c>
      <c r="E58" s="67" t="s">
        <v>129</v>
      </c>
      <c r="F58" s="67" t="s">
        <v>130</v>
      </c>
      <c r="G58" s="67" t="s">
        <v>131</v>
      </c>
      <c r="H58" s="67" t="s">
        <v>132</v>
      </c>
      <c r="I58" s="67" t="s">
        <v>133</v>
      </c>
      <c r="J58" s="67" t="s">
        <v>99</v>
      </c>
      <c r="K58" s="29">
        <v>37</v>
      </c>
      <c r="L58" s="30">
        <v>85</v>
      </c>
      <c r="M58" s="31">
        <v>1</v>
      </c>
      <c r="N58" s="31">
        <v>0</v>
      </c>
      <c r="O58" s="67" t="s">
        <v>61</v>
      </c>
    </row>
    <row r="59" ht="18" customHeight="1" spans="1:15">
      <c r="A59" s="26">
        <v>55</v>
      </c>
      <c r="B59" s="67" t="s">
        <v>29</v>
      </c>
      <c r="C59" s="67" t="s">
        <v>30</v>
      </c>
      <c r="D59" s="67" t="s">
        <v>88</v>
      </c>
      <c r="E59" s="67" t="s">
        <v>89</v>
      </c>
      <c r="F59" s="67" t="s">
        <v>90</v>
      </c>
      <c r="G59" s="67" t="s">
        <v>91</v>
      </c>
      <c r="H59" s="67" t="s">
        <v>92</v>
      </c>
      <c r="I59" s="67" t="s">
        <v>61</v>
      </c>
      <c r="J59" s="67" t="s">
        <v>93</v>
      </c>
      <c r="K59" s="29">
        <v>49.8</v>
      </c>
      <c r="L59" s="30">
        <v>85</v>
      </c>
      <c r="M59" s="31">
        <v>1</v>
      </c>
      <c r="N59" s="31">
        <v>0</v>
      </c>
      <c r="O59" s="67" t="s">
        <v>61</v>
      </c>
    </row>
    <row r="60" ht="18" customHeight="1" spans="1:15">
      <c r="A60" s="26">
        <v>56</v>
      </c>
      <c r="B60" s="67" t="s">
        <v>29</v>
      </c>
      <c r="C60" s="67" t="s">
        <v>30</v>
      </c>
      <c r="D60" s="67" t="s">
        <v>88</v>
      </c>
      <c r="E60" s="67" t="s">
        <v>94</v>
      </c>
      <c r="F60" s="67" t="s">
        <v>95</v>
      </c>
      <c r="G60" s="67" t="s">
        <v>96</v>
      </c>
      <c r="H60" s="67" t="s">
        <v>97</v>
      </c>
      <c r="I60" s="67" t="s">
        <v>98</v>
      </c>
      <c r="J60" s="67" t="s">
        <v>99</v>
      </c>
      <c r="K60" s="29">
        <v>18</v>
      </c>
      <c r="L60" s="30">
        <v>100</v>
      </c>
      <c r="M60" s="31">
        <v>1</v>
      </c>
      <c r="N60" s="31">
        <v>0</v>
      </c>
      <c r="O60" s="67" t="s">
        <v>61</v>
      </c>
    </row>
    <row r="61" ht="18" customHeight="1" spans="1:15">
      <c r="A61" s="26">
        <v>57</v>
      </c>
      <c r="B61" s="67" t="s">
        <v>29</v>
      </c>
      <c r="C61" s="67" t="s">
        <v>30</v>
      </c>
      <c r="D61" s="67" t="s">
        <v>88</v>
      </c>
      <c r="E61" s="67" t="s">
        <v>100</v>
      </c>
      <c r="F61" s="67" t="s">
        <v>101</v>
      </c>
      <c r="G61" s="67" t="s">
        <v>102</v>
      </c>
      <c r="H61" s="67" t="s">
        <v>103</v>
      </c>
      <c r="I61" s="67" t="s">
        <v>104</v>
      </c>
      <c r="J61" s="67" t="s">
        <v>105</v>
      </c>
      <c r="K61" s="29">
        <v>36</v>
      </c>
      <c r="L61" s="30">
        <v>85</v>
      </c>
      <c r="M61" s="31">
        <v>1</v>
      </c>
      <c r="N61" s="31">
        <v>0</v>
      </c>
      <c r="O61" s="67" t="s">
        <v>61</v>
      </c>
    </row>
    <row r="62" ht="18" customHeight="1" spans="1:15">
      <c r="A62" s="26">
        <v>58</v>
      </c>
      <c r="B62" s="67" t="s">
        <v>29</v>
      </c>
      <c r="C62" s="67" t="s">
        <v>30</v>
      </c>
      <c r="D62" s="67" t="s">
        <v>88</v>
      </c>
      <c r="E62" s="67" t="s">
        <v>100</v>
      </c>
      <c r="F62" s="67" t="s">
        <v>101</v>
      </c>
      <c r="G62" s="67" t="s">
        <v>106</v>
      </c>
      <c r="H62" s="67" t="s">
        <v>107</v>
      </c>
      <c r="I62" s="67" t="s">
        <v>61</v>
      </c>
      <c r="J62" s="67" t="s">
        <v>108</v>
      </c>
      <c r="K62" s="29">
        <v>46</v>
      </c>
      <c r="L62" s="30">
        <v>85</v>
      </c>
      <c r="M62" s="31">
        <v>1</v>
      </c>
      <c r="N62" s="31">
        <v>0</v>
      </c>
      <c r="O62" s="67" t="s">
        <v>61</v>
      </c>
    </row>
    <row r="63" ht="18" customHeight="1" spans="1:15">
      <c r="A63" s="26">
        <v>59</v>
      </c>
      <c r="B63" s="67" t="s">
        <v>29</v>
      </c>
      <c r="C63" s="67" t="s">
        <v>30</v>
      </c>
      <c r="D63" s="67" t="s">
        <v>88</v>
      </c>
      <c r="E63" s="67" t="s">
        <v>109</v>
      </c>
      <c r="F63" s="67" t="s">
        <v>110</v>
      </c>
      <c r="G63" s="67" t="s">
        <v>111</v>
      </c>
      <c r="H63" s="67" t="s">
        <v>110</v>
      </c>
      <c r="I63" s="67" t="s">
        <v>112</v>
      </c>
      <c r="J63" s="67" t="s">
        <v>113</v>
      </c>
      <c r="K63" s="29">
        <v>45</v>
      </c>
      <c r="L63" s="30">
        <v>85</v>
      </c>
      <c r="M63" s="31">
        <v>1</v>
      </c>
      <c r="N63" s="31">
        <v>0</v>
      </c>
      <c r="O63" s="67" t="s">
        <v>61</v>
      </c>
    </row>
    <row r="64" ht="18" customHeight="1" spans="1:15">
      <c r="A64" s="26">
        <v>60</v>
      </c>
      <c r="B64" s="67" t="s">
        <v>29</v>
      </c>
      <c r="C64" s="67" t="s">
        <v>30</v>
      </c>
      <c r="D64" s="67" t="s">
        <v>88</v>
      </c>
      <c r="E64" s="67" t="s">
        <v>114</v>
      </c>
      <c r="F64" s="67" t="s">
        <v>115</v>
      </c>
      <c r="G64" s="67" t="s">
        <v>116</v>
      </c>
      <c r="H64" s="67" t="s">
        <v>117</v>
      </c>
      <c r="I64" s="67" t="s">
        <v>112</v>
      </c>
      <c r="J64" s="67" t="s">
        <v>113</v>
      </c>
      <c r="K64" s="29">
        <v>45</v>
      </c>
      <c r="L64" s="30">
        <v>85</v>
      </c>
      <c r="M64" s="31">
        <v>1</v>
      </c>
      <c r="N64" s="31">
        <v>0</v>
      </c>
      <c r="O64" s="67" t="s">
        <v>61</v>
      </c>
    </row>
    <row r="65" ht="18" customHeight="1" spans="1:15">
      <c r="A65" s="26">
        <v>61</v>
      </c>
      <c r="B65" s="67" t="s">
        <v>29</v>
      </c>
      <c r="C65" s="67" t="s">
        <v>30</v>
      </c>
      <c r="D65" s="67" t="s">
        <v>88</v>
      </c>
      <c r="E65" s="67" t="s">
        <v>118</v>
      </c>
      <c r="F65" s="67" t="s">
        <v>119</v>
      </c>
      <c r="G65" s="67" t="s">
        <v>120</v>
      </c>
      <c r="H65" s="67" t="s">
        <v>121</v>
      </c>
      <c r="I65" s="67" t="s">
        <v>61</v>
      </c>
      <c r="J65" s="67" t="s">
        <v>122</v>
      </c>
      <c r="K65" s="29">
        <v>48</v>
      </c>
      <c r="L65" s="30">
        <v>85</v>
      </c>
      <c r="M65" s="31">
        <v>1</v>
      </c>
      <c r="N65" s="31">
        <v>0</v>
      </c>
      <c r="O65" s="67" t="s">
        <v>61</v>
      </c>
    </row>
    <row r="66" ht="18" customHeight="1" spans="1:15">
      <c r="A66" s="26">
        <v>62</v>
      </c>
      <c r="B66" s="67" t="s">
        <v>29</v>
      </c>
      <c r="C66" s="67" t="s">
        <v>30</v>
      </c>
      <c r="D66" s="67" t="s">
        <v>88</v>
      </c>
      <c r="E66" s="67" t="s">
        <v>123</v>
      </c>
      <c r="F66" s="67" t="s">
        <v>124</v>
      </c>
      <c r="G66" s="67" t="s">
        <v>125</v>
      </c>
      <c r="H66" s="67" t="s">
        <v>126</v>
      </c>
      <c r="I66" s="67" t="s">
        <v>127</v>
      </c>
      <c r="J66" s="67" t="s">
        <v>128</v>
      </c>
      <c r="K66" s="29">
        <v>78</v>
      </c>
      <c r="L66" s="30">
        <v>85</v>
      </c>
      <c r="M66" s="31">
        <v>1</v>
      </c>
      <c r="N66" s="31">
        <v>0</v>
      </c>
      <c r="O66" s="67" t="s">
        <v>61</v>
      </c>
    </row>
    <row r="67" ht="18" customHeight="1" spans="1:15">
      <c r="A67" s="26">
        <v>63</v>
      </c>
      <c r="B67" s="67" t="s">
        <v>29</v>
      </c>
      <c r="C67" s="67" t="s">
        <v>30</v>
      </c>
      <c r="D67" s="67" t="s">
        <v>88</v>
      </c>
      <c r="E67" s="67" t="s">
        <v>129</v>
      </c>
      <c r="F67" s="67" t="s">
        <v>130</v>
      </c>
      <c r="G67" s="67" t="s">
        <v>131</v>
      </c>
      <c r="H67" s="67" t="s">
        <v>132</v>
      </c>
      <c r="I67" s="67" t="s">
        <v>133</v>
      </c>
      <c r="J67" s="67" t="s">
        <v>99</v>
      </c>
      <c r="K67" s="29">
        <v>37</v>
      </c>
      <c r="L67" s="30">
        <v>85</v>
      </c>
      <c r="M67" s="31">
        <v>1</v>
      </c>
      <c r="N67" s="31">
        <v>0</v>
      </c>
      <c r="O67" s="67" t="s">
        <v>61</v>
      </c>
    </row>
    <row r="68" ht="18" customHeight="1" spans="1:15">
      <c r="A68" s="26">
        <v>64</v>
      </c>
      <c r="B68" s="67" t="s">
        <v>32</v>
      </c>
      <c r="C68" s="67" t="s">
        <v>33</v>
      </c>
      <c r="D68" s="67" t="s">
        <v>88</v>
      </c>
      <c r="E68" s="67" t="s">
        <v>89</v>
      </c>
      <c r="F68" s="67" t="s">
        <v>90</v>
      </c>
      <c r="G68" s="67" t="s">
        <v>91</v>
      </c>
      <c r="H68" s="67" t="s">
        <v>92</v>
      </c>
      <c r="I68" s="67" t="s">
        <v>61</v>
      </c>
      <c r="J68" s="67" t="s">
        <v>93</v>
      </c>
      <c r="K68" s="29">
        <v>49.8</v>
      </c>
      <c r="L68" s="30">
        <v>85</v>
      </c>
      <c r="M68" s="31">
        <v>1</v>
      </c>
      <c r="N68" s="31">
        <v>0</v>
      </c>
      <c r="O68" s="67" t="s">
        <v>61</v>
      </c>
    </row>
    <row r="69" ht="18" customHeight="1" spans="1:15">
      <c r="A69" s="26">
        <v>65</v>
      </c>
      <c r="B69" s="67" t="s">
        <v>32</v>
      </c>
      <c r="C69" s="67" t="s">
        <v>33</v>
      </c>
      <c r="D69" s="67" t="s">
        <v>88</v>
      </c>
      <c r="E69" s="67" t="s">
        <v>94</v>
      </c>
      <c r="F69" s="67" t="s">
        <v>95</v>
      </c>
      <c r="G69" s="67" t="s">
        <v>96</v>
      </c>
      <c r="H69" s="67" t="s">
        <v>97</v>
      </c>
      <c r="I69" s="67" t="s">
        <v>98</v>
      </c>
      <c r="J69" s="67" t="s">
        <v>99</v>
      </c>
      <c r="K69" s="29">
        <v>18</v>
      </c>
      <c r="L69" s="30">
        <v>100</v>
      </c>
      <c r="M69" s="31">
        <v>1</v>
      </c>
      <c r="N69" s="31">
        <v>0</v>
      </c>
      <c r="O69" s="67" t="s">
        <v>61</v>
      </c>
    </row>
    <row r="70" ht="18" customHeight="1" spans="1:15">
      <c r="A70" s="26">
        <v>66</v>
      </c>
      <c r="B70" s="67" t="s">
        <v>32</v>
      </c>
      <c r="C70" s="67" t="s">
        <v>33</v>
      </c>
      <c r="D70" s="67" t="s">
        <v>88</v>
      </c>
      <c r="E70" s="67" t="s">
        <v>100</v>
      </c>
      <c r="F70" s="67" t="s">
        <v>101</v>
      </c>
      <c r="G70" s="67" t="s">
        <v>102</v>
      </c>
      <c r="H70" s="67" t="s">
        <v>103</v>
      </c>
      <c r="I70" s="67" t="s">
        <v>104</v>
      </c>
      <c r="J70" s="67" t="s">
        <v>105</v>
      </c>
      <c r="K70" s="29">
        <v>36</v>
      </c>
      <c r="L70" s="30">
        <v>85</v>
      </c>
      <c r="M70" s="31">
        <v>1</v>
      </c>
      <c r="N70" s="31">
        <v>0</v>
      </c>
      <c r="O70" s="67" t="s">
        <v>61</v>
      </c>
    </row>
    <row r="71" ht="18" customHeight="1" spans="1:15">
      <c r="A71" s="26">
        <v>67</v>
      </c>
      <c r="B71" s="67" t="s">
        <v>32</v>
      </c>
      <c r="C71" s="67" t="s">
        <v>33</v>
      </c>
      <c r="D71" s="67" t="s">
        <v>88</v>
      </c>
      <c r="E71" s="67" t="s">
        <v>100</v>
      </c>
      <c r="F71" s="67" t="s">
        <v>101</v>
      </c>
      <c r="G71" s="67" t="s">
        <v>106</v>
      </c>
      <c r="H71" s="67" t="s">
        <v>107</v>
      </c>
      <c r="I71" s="67" t="s">
        <v>61</v>
      </c>
      <c r="J71" s="67" t="s">
        <v>108</v>
      </c>
      <c r="K71" s="29">
        <v>46</v>
      </c>
      <c r="L71" s="30">
        <v>85</v>
      </c>
      <c r="M71" s="31">
        <v>1</v>
      </c>
      <c r="N71" s="31">
        <v>0</v>
      </c>
      <c r="O71" s="67" t="s">
        <v>61</v>
      </c>
    </row>
    <row r="72" ht="18" customHeight="1" spans="1:15">
      <c r="A72" s="26">
        <v>68</v>
      </c>
      <c r="B72" s="67" t="s">
        <v>32</v>
      </c>
      <c r="C72" s="67" t="s">
        <v>33</v>
      </c>
      <c r="D72" s="67" t="s">
        <v>88</v>
      </c>
      <c r="E72" s="67" t="s">
        <v>109</v>
      </c>
      <c r="F72" s="67" t="s">
        <v>110</v>
      </c>
      <c r="G72" s="67" t="s">
        <v>111</v>
      </c>
      <c r="H72" s="67" t="s">
        <v>110</v>
      </c>
      <c r="I72" s="67" t="s">
        <v>112</v>
      </c>
      <c r="J72" s="67" t="s">
        <v>113</v>
      </c>
      <c r="K72" s="29">
        <v>45</v>
      </c>
      <c r="L72" s="30">
        <v>85</v>
      </c>
      <c r="M72" s="31">
        <v>1</v>
      </c>
      <c r="N72" s="31">
        <v>0</v>
      </c>
      <c r="O72" s="67" t="s">
        <v>61</v>
      </c>
    </row>
    <row r="73" ht="18" customHeight="1" spans="1:15">
      <c r="A73" s="26">
        <v>69</v>
      </c>
      <c r="B73" s="67" t="s">
        <v>32</v>
      </c>
      <c r="C73" s="67" t="s">
        <v>33</v>
      </c>
      <c r="D73" s="67" t="s">
        <v>88</v>
      </c>
      <c r="E73" s="67" t="s">
        <v>114</v>
      </c>
      <c r="F73" s="67" t="s">
        <v>115</v>
      </c>
      <c r="G73" s="67" t="s">
        <v>116</v>
      </c>
      <c r="H73" s="67" t="s">
        <v>117</v>
      </c>
      <c r="I73" s="67" t="s">
        <v>112</v>
      </c>
      <c r="J73" s="67" t="s">
        <v>113</v>
      </c>
      <c r="K73" s="29">
        <v>45</v>
      </c>
      <c r="L73" s="30">
        <v>85</v>
      </c>
      <c r="M73" s="31">
        <v>1</v>
      </c>
      <c r="N73" s="31">
        <v>0</v>
      </c>
      <c r="O73" s="67" t="s">
        <v>61</v>
      </c>
    </row>
    <row r="74" ht="18" customHeight="1" spans="1:15">
      <c r="A74" s="26">
        <v>70</v>
      </c>
      <c r="B74" s="67" t="s">
        <v>32</v>
      </c>
      <c r="C74" s="67" t="s">
        <v>33</v>
      </c>
      <c r="D74" s="67" t="s">
        <v>88</v>
      </c>
      <c r="E74" s="67" t="s">
        <v>118</v>
      </c>
      <c r="F74" s="67" t="s">
        <v>119</v>
      </c>
      <c r="G74" s="67" t="s">
        <v>120</v>
      </c>
      <c r="H74" s="67" t="s">
        <v>121</v>
      </c>
      <c r="I74" s="67" t="s">
        <v>61</v>
      </c>
      <c r="J74" s="67" t="s">
        <v>122</v>
      </c>
      <c r="K74" s="29">
        <v>48</v>
      </c>
      <c r="L74" s="30">
        <v>85</v>
      </c>
      <c r="M74" s="31">
        <v>1</v>
      </c>
      <c r="N74" s="31">
        <v>0</v>
      </c>
      <c r="O74" s="67" t="s">
        <v>61</v>
      </c>
    </row>
    <row r="75" ht="18" customHeight="1" spans="1:15">
      <c r="A75" s="26">
        <v>71</v>
      </c>
      <c r="B75" s="67" t="s">
        <v>32</v>
      </c>
      <c r="C75" s="67" t="s">
        <v>33</v>
      </c>
      <c r="D75" s="67" t="s">
        <v>88</v>
      </c>
      <c r="E75" s="67" t="s">
        <v>123</v>
      </c>
      <c r="F75" s="67" t="s">
        <v>124</v>
      </c>
      <c r="G75" s="67" t="s">
        <v>125</v>
      </c>
      <c r="H75" s="67" t="s">
        <v>126</v>
      </c>
      <c r="I75" s="67" t="s">
        <v>127</v>
      </c>
      <c r="J75" s="67" t="s">
        <v>128</v>
      </c>
      <c r="K75" s="29">
        <v>78</v>
      </c>
      <c r="L75" s="30">
        <v>85</v>
      </c>
      <c r="M75" s="31">
        <v>1</v>
      </c>
      <c r="N75" s="31">
        <v>0</v>
      </c>
      <c r="O75" s="67" t="s">
        <v>61</v>
      </c>
    </row>
    <row r="76" ht="18" customHeight="1" spans="1:15">
      <c r="A76" s="26">
        <v>72</v>
      </c>
      <c r="B76" s="67" t="s">
        <v>32</v>
      </c>
      <c r="C76" s="67" t="s">
        <v>33</v>
      </c>
      <c r="D76" s="67" t="s">
        <v>88</v>
      </c>
      <c r="E76" s="67" t="s">
        <v>129</v>
      </c>
      <c r="F76" s="67" t="s">
        <v>130</v>
      </c>
      <c r="G76" s="67" t="s">
        <v>131</v>
      </c>
      <c r="H76" s="67" t="s">
        <v>132</v>
      </c>
      <c r="I76" s="67" t="s">
        <v>133</v>
      </c>
      <c r="J76" s="67" t="s">
        <v>99</v>
      </c>
      <c r="K76" s="29">
        <v>37</v>
      </c>
      <c r="L76" s="30">
        <v>85</v>
      </c>
      <c r="M76" s="31">
        <v>1</v>
      </c>
      <c r="N76" s="31">
        <v>0</v>
      </c>
      <c r="O76" s="67" t="s">
        <v>61</v>
      </c>
    </row>
    <row r="77" ht="18" customHeight="1" spans="1:15">
      <c r="A77" s="26">
        <v>73</v>
      </c>
      <c r="B77" s="67" t="s">
        <v>35</v>
      </c>
      <c r="C77" s="67" t="s">
        <v>36</v>
      </c>
      <c r="D77" s="67" t="s">
        <v>88</v>
      </c>
      <c r="E77" s="67" t="s">
        <v>89</v>
      </c>
      <c r="F77" s="67" t="s">
        <v>90</v>
      </c>
      <c r="G77" s="67" t="s">
        <v>91</v>
      </c>
      <c r="H77" s="67" t="s">
        <v>92</v>
      </c>
      <c r="I77" s="67" t="s">
        <v>61</v>
      </c>
      <c r="J77" s="67" t="s">
        <v>93</v>
      </c>
      <c r="K77" s="29">
        <v>49.8</v>
      </c>
      <c r="L77" s="30">
        <v>85</v>
      </c>
      <c r="M77" s="31">
        <v>1</v>
      </c>
      <c r="N77" s="31">
        <v>0</v>
      </c>
      <c r="O77" s="67" t="s">
        <v>61</v>
      </c>
    </row>
    <row r="78" ht="18" customHeight="1" spans="1:15">
      <c r="A78" s="26">
        <v>74</v>
      </c>
      <c r="B78" s="67" t="s">
        <v>35</v>
      </c>
      <c r="C78" s="67" t="s">
        <v>36</v>
      </c>
      <c r="D78" s="67" t="s">
        <v>88</v>
      </c>
      <c r="E78" s="67" t="s">
        <v>94</v>
      </c>
      <c r="F78" s="67" t="s">
        <v>95</v>
      </c>
      <c r="G78" s="67" t="s">
        <v>96</v>
      </c>
      <c r="H78" s="67" t="s">
        <v>97</v>
      </c>
      <c r="I78" s="67" t="s">
        <v>98</v>
      </c>
      <c r="J78" s="67" t="s">
        <v>99</v>
      </c>
      <c r="K78" s="29">
        <v>18</v>
      </c>
      <c r="L78" s="30">
        <v>100</v>
      </c>
      <c r="M78" s="31">
        <v>1</v>
      </c>
      <c r="N78" s="31">
        <v>0</v>
      </c>
      <c r="O78" s="67" t="s">
        <v>61</v>
      </c>
    </row>
    <row r="79" ht="18" customHeight="1" spans="1:15">
      <c r="A79" s="26">
        <v>75</v>
      </c>
      <c r="B79" s="67" t="s">
        <v>35</v>
      </c>
      <c r="C79" s="67" t="s">
        <v>36</v>
      </c>
      <c r="D79" s="67" t="s">
        <v>88</v>
      </c>
      <c r="E79" s="67" t="s">
        <v>100</v>
      </c>
      <c r="F79" s="67" t="s">
        <v>101</v>
      </c>
      <c r="G79" s="67" t="s">
        <v>102</v>
      </c>
      <c r="H79" s="67" t="s">
        <v>103</v>
      </c>
      <c r="I79" s="67" t="s">
        <v>104</v>
      </c>
      <c r="J79" s="67" t="s">
        <v>105</v>
      </c>
      <c r="K79" s="29">
        <v>36</v>
      </c>
      <c r="L79" s="30">
        <v>85</v>
      </c>
      <c r="M79" s="31">
        <v>1</v>
      </c>
      <c r="N79" s="31">
        <v>0</v>
      </c>
      <c r="O79" s="67" t="s">
        <v>61</v>
      </c>
    </row>
    <row r="80" ht="18" customHeight="1" spans="1:15">
      <c r="A80" s="26">
        <v>76</v>
      </c>
      <c r="B80" s="67" t="s">
        <v>35</v>
      </c>
      <c r="C80" s="67" t="s">
        <v>36</v>
      </c>
      <c r="D80" s="67" t="s">
        <v>88</v>
      </c>
      <c r="E80" s="67" t="s">
        <v>100</v>
      </c>
      <c r="F80" s="67" t="s">
        <v>101</v>
      </c>
      <c r="G80" s="67" t="s">
        <v>106</v>
      </c>
      <c r="H80" s="67" t="s">
        <v>107</v>
      </c>
      <c r="I80" s="67" t="s">
        <v>61</v>
      </c>
      <c r="J80" s="67" t="s">
        <v>108</v>
      </c>
      <c r="K80" s="29">
        <v>46</v>
      </c>
      <c r="L80" s="30">
        <v>85</v>
      </c>
      <c r="M80" s="31">
        <v>1</v>
      </c>
      <c r="N80" s="31">
        <v>0</v>
      </c>
      <c r="O80" s="67" t="s">
        <v>61</v>
      </c>
    </row>
    <row r="81" ht="18" customHeight="1" spans="1:15">
      <c r="A81" s="26">
        <v>77</v>
      </c>
      <c r="B81" s="67" t="s">
        <v>35</v>
      </c>
      <c r="C81" s="67" t="s">
        <v>36</v>
      </c>
      <c r="D81" s="67" t="s">
        <v>88</v>
      </c>
      <c r="E81" s="67" t="s">
        <v>109</v>
      </c>
      <c r="F81" s="67" t="s">
        <v>110</v>
      </c>
      <c r="G81" s="67" t="s">
        <v>111</v>
      </c>
      <c r="H81" s="67" t="s">
        <v>110</v>
      </c>
      <c r="I81" s="67" t="s">
        <v>112</v>
      </c>
      <c r="J81" s="67" t="s">
        <v>113</v>
      </c>
      <c r="K81" s="29">
        <v>45</v>
      </c>
      <c r="L81" s="30">
        <v>85</v>
      </c>
      <c r="M81" s="31">
        <v>1</v>
      </c>
      <c r="N81" s="31">
        <v>0</v>
      </c>
      <c r="O81" s="67" t="s">
        <v>61</v>
      </c>
    </row>
    <row r="82" ht="18" customHeight="1" spans="1:15">
      <c r="A82" s="26">
        <v>78</v>
      </c>
      <c r="B82" s="67" t="s">
        <v>35</v>
      </c>
      <c r="C82" s="67" t="s">
        <v>36</v>
      </c>
      <c r="D82" s="67" t="s">
        <v>88</v>
      </c>
      <c r="E82" s="67" t="s">
        <v>114</v>
      </c>
      <c r="F82" s="67" t="s">
        <v>115</v>
      </c>
      <c r="G82" s="67" t="s">
        <v>116</v>
      </c>
      <c r="H82" s="67" t="s">
        <v>117</v>
      </c>
      <c r="I82" s="67" t="s">
        <v>112</v>
      </c>
      <c r="J82" s="67" t="s">
        <v>113</v>
      </c>
      <c r="K82" s="29">
        <v>45</v>
      </c>
      <c r="L82" s="30">
        <v>85</v>
      </c>
      <c r="M82" s="31">
        <v>1</v>
      </c>
      <c r="N82" s="31">
        <v>0</v>
      </c>
      <c r="O82" s="67" t="s">
        <v>61</v>
      </c>
    </row>
    <row r="83" ht="18" customHeight="1" spans="1:15">
      <c r="A83" s="26">
        <v>79</v>
      </c>
      <c r="B83" s="67" t="s">
        <v>35</v>
      </c>
      <c r="C83" s="67" t="s">
        <v>36</v>
      </c>
      <c r="D83" s="67" t="s">
        <v>88</v>
      </c>
      <c r="E83" s="67" t="s">
        <v>118</v>
      </c>
      <c r="F83" s="67" t="s">
        <v>119</v>
      </c>
      <c r="G83" s="67" t="s">
        <v>120</v>
      </c>
      <c r="H83" s="67" t="s">
        <v>121</v>
      </c>
      <c r="I83" s="67" t="s">
        <v>61</v>
      </c>
      <c r="J83" s="67" t="s">
        <v>122</v>
      </c>
      <c r="K83" s="29">
        <v>48</v>
      </c>
      <c r="L83" s="30">
        <v>85</v>
      </c>
      <c r="M83" s="31">
        <v>1</v>
      </c>
      <c r="N83" s="31">
        <v>0</v>
      </c>
      <c r="O83" s="67" t="s">
        <v>61</v>
      </c>
    </row>
    <row r="84" ht="18" customHeight="1" spans="1:15">
      <c r="A84" s="26">
        <v>80</v>
      </c>
      <c r="B84" s="67" t="s">
        <v>35</v>
      </c>
      <c r="C84" s="67" t="s">
        <v>36</v>
      </c>
      <c r="D84" s="67" t="s">
        <v>88</v>
      </c>
      <c r="E84" s="67" t="s">
        <v>123</v>
      </c>
      <c r="F84" s="67" t="s">
        <v>124</v>
      </c>
      <c r="G84" s="67" t="s">
        <v>125</v>
      </c>
      <c r="H84" s="67" t="s">
        <v>126</v>
      </c>
      <c r="I84" s="67" t="s">
        <v>127</v>
      </c>
      <c r="J84" s="67" t="s">
        <v>128</v>
      </c>
      <c r="K84" s="29">
        <v>78</v>
      </c>
      <c r="L84" s="30">
        <v>85</v>
      </c>
      <c r="M84" s="31">
        <v>1</v>
      </c>
      <c r="N84" s="31">
        <v>0</v>
      </c>
      <c r="O84" s="67" t="s">
        <v>61</v>
      </c>
    </row>
    <row r="85" ht="18" customHeight="1" spans="1:15">
      <c r="A85" s="26">
        <v>81</v>
      </c>
      <c r="B85" s="67" t="s">
        <v>35</v>
      </c>
      <c r="C85" s="67" t="s">
        <v>36</v>
      </c>
      <c r="D85" s="67" t="s">
        <v>88</v>
      </c>
      <c r="E85" s="67" t="s">
        <v>129</v>
      </c>
      <c r="F85" s="67" t="s">
        <v>130</v>
      </c>
      <c r="G85" s="67" t="s">
        <v>131</v>
      </c>
      <c r="H85" s="67" t="s">
        <v>132</v>
      </c>
      <c r="I85" s="67" t="s">
        <v>133</v>
      </c>
      <c r="J85" s="67" t="s">
        <v>99</v>
      </c>
      <c r="K85" s="29">
        <v>37</v>
      </c>
      <c r="L85" s="30">
        <v>85</v>
      </c>
      <c r="M85" s="31">
        <v>1</v>
      </c>
      <c r="N85" s="31">
        <v>0</v>
      </c>
      <c r="O85" s="67" t="s">
        <v>61</v>
      </c>
    </row>
    <row r="86" customFormat="1" ht="18" customHeight="1" spans="1:14">
      <c r="A86" s="32"/>
      <c r="K86" s="33"/>
      <c r="L86" s="34"/>
      <c r="M86" s="35"/>
      <c r="N86" s="35"/>
    </row>
    <row r="87" customFormat="1" spans="2:8">
      <c r="B87" t="s">
        <v>134</v>
      </c>
      <c r="H87" t="s">
        <v>135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3"/>
  <sheetViews>
    <sheetView zoomScale="73" zoomScaleNormal="73" workbookViewId="0">
      <selection activeCell="G15" sqref="G15"/>
    </sheetView>
  </sheetViews>
  <sheetFormatPr defaultColWidth="9" defaultRowHeight="14.25" customHeight="1"/>
  <cols>
    <col min="1" max="1" width="19.375" customWidth="1"/>
    <col min="3" max="3" width="46" customWidth="1"/>
    <col min="4" max="4" width="7.375" customWidth="1"/>
    <col min="5" max="5" width="11.5" customWidth="1"/>
    <col min="6" max="6" width="14.875" customWidth="1"/>
    <col min="7" max="7" width="51.5" customWidth="1"/>
    <col min="8" max="8" width="20.375" customWidth="1"/>
    <col min="9" max="11" width="5.625" customWidth="1"/>
    <col min="12" max="12" width="6.375" hidden="1" customWidth="1"/>
    <col min="13" max="13" width="7.75" customWidth="1"/>
  </cols>
  <sheetData>
    <row r="1" ht="20.25" spans="1:15">
      <c r="A1" s="11" t="s">
        <v>136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/>
    <row r="3" s="8" customFormat="1" ht="18.75" spans="1:13">
      <c r="A3" s="13" t="s">
        <v>40</v>
      </c>
      <c r="B3" s="13"/>
      <c r="C3" s="13"/>
      <c r="D3" s="13"/>
      <c r="E3" s="13"/>
      <c r="G3" s="14" t="s">
        <v>41</v>
      </c>
      <c r="H3" s="15"/>
      <c r="I3" s="15"/>
      <c r="J3" s="15"/>
      <c r="K3" s="18"/>
      <c r="L3" s="18"/>
      <c r="M3" s="18"/>
    </row>
    <row r="4" s="9" customFormat="1" ht="18" customHeight="1" spans="1:13">
      <c r="A4" s="16" t="s">
        <v>137</v>
      </c>
      <c r="B4" s="16" t="s">
        <v>4</v>
      </c>
      <c r="C4" s="16" t="s">
        <v>138</v>
      </c>
      <c r="D4" s="16" t="s">
        <v>139</v>
      </c>
      <c r="E4" s="16" t="s">
        <v>2</v>
      </c>
      <c r="F4" s="16" t="s">
        <v>140</v>
      </c>
      <c r="G4" s="16" t="s">
        <v>46</v>
      </c>
      <c r="H4" s="16" t="s">
        <v>141</v>
      </c>
      <c r="I4" s="16" t="s">
        <v>142</v>
      </c>
      <c r="J4" s="16" t="s">
        <v>143</v>
      </c>
      <c r="K4" s="16" t="s">
        <v>50</v>
      </c>
      <c r="L4" s="16"/>
      <c r="M4" s="16" t="s">
        <v>144</v>
      </c>
    </row>
    <row r="5" s="10" customFormat="1" ht="18" customHeight="1" spans="1:13">
      <c r="A5" s="17" t="s">
        <v>145</v>
      </c>
      <c r="B5" s="17" t="s">
        <v>13</v>
      </c>
      <c r="C5" s="17" t="s">
        <v>14</v>
      </c>
      <c r="D5" s="17" t="s">
        <v>12</v>
      </c>
      <c r="E5" s="17" t="s">
        <v>11</v>
      </c>
      <c r="F5" s="17" t="s">
        <v>146</v>
      </c>
      <c r="G5" s="17" t="s">
        <v>147</v>
      </c>
      <c r="H5" s="17" t="s">
        <v>148</v>
      </c>
      <c r="I5" s="17">
        <v>49</v>
      </c>
      <c r="J5" s="17">
        <v>1</v>
      </c>
      <c r="K5" s="17">
        <v>0.85</v>
      </c>
      <c r="L5" s="17">
        <f t="shared" ref="L5:L68" si="0">I5*J5*K5</f>
        <v>41.65</v>
      </c>
      <c r="M5" s="19">
        <f t="shared" ref="M5:M68" si="1">ROUND(L5,2)</f>
        <v>41.65</v>
      </c>
    </row>
    <row r="6" s="10" customFormat="1" ht="18" customHeight="1" spans="1:13">
      <c r="A6" s="17" t="s">
        <v>145</v>
      </c>
      <c r="B6" s="17" t="s">
        <v>13</v>
      </c>
      <c r="C6" s="17" t="s">
        <v>14</v>
      </c>
      <c r="D6" s="17" t="s">
        <v>12</v>
      </c>
      <c r="E6" s="17" t="s">
        <v>11</v>
      </c>
      <c r="F6" s="17" t="s">
        <v>149</v>
      </c>
      <c r="G6" s="17" t="s">
        <v>150</v>
      </c>
      <c r="H6" s="17" t="s">
        <v>151</v>
      </c>
      <c r="I6" s="17">
        <v>78</v>
      </c>
      <c r="J6" s="17">
        <v>1</v>
      </c>
      <c r="K6" s="17">
        <v>0.85</v>
      </c>
      <c r="L6" s="17">
        <f t="shared" si="0"/>
        <v>66.3</v>
      </c>
      <c r="M6" s="19">
        <f t="shared" si="1"/>
        <v>66.3</v>
      </c>
    </row>
    <row r="7" s="10" customFormat="1" ht="18" customHeight="1" spans="1:13">
      <c r="A7" s="17" t="s">
        <v>145</v>
      </c>
      <c r="B7" s="17" t="s">
        <v>13</v>
      </c>
      <c r="C7" s="17" t="s">
        <v>14</v>
      </c>
      <c r="D7" s="17" t="s">
        <v>12</v>
      </c>
      <c r="E7" s="17" t="s">
        <v>11</v>
      </c>
      <c r="F7" s="17" t="s">
        <v>152</v>
      </c>
      <c r="G7" s="17" t="s">
        <v>153</v>
      </c>
      <c r="H7" s="17" t="s">
        <v>154</v>
      </c>
      <c r="I7" s="17">
        <v>49</v>
      </c>
      <c r="J7" s="17">
        <v>1</v>
      </c>
      <c r="K7" s="17">
        <v>0.85</v>
      </c>
      <c r="L7" s="17">
        <f t="shared" si="0"/>
        <v>41.65</v>
      </c>
      <c r="M7" s="19">
        <f t="shared" si="1"/>
        <v>41.65</v>
      </c>
    </row>
    <row r="8" s="10" customFormat="1" ht="18" customHeight="1" spans="1:13">
      <c r="A8" s="17" t="s">
        <v>145</v>
      </c>
      <c r="B8" s="17" t="s">
        <v>13</v>
      </c>
      <c r="C8" s="17" t="s">
        <v>14</v>
      </c>
      <c r="D8" s="17" t="s">
        <v>12</v>
      </c>
      <c r="E8" s="17" t="s">
        <v>11</v>
      </c>
      <c r="F8" s="17" t="s">
        <v>155</v>
      </c>
      <c r="G8" s="17" t="s">
        <v>156</v>
      </c>
      <c r="H8" s="17" t="s">
        <v>157</v>
      </c>
      <c r="I8" s="17">
        <v>42.8</v>
      </c>
      <c r="J8" s="17">
        <v>1</v>
      </c>
      <c r="K8" s="17">
        <v>0.85</v>
      </c>
      <c r="L8" s="17">
        <f t="shared" si="0"/>
        <v>36.38</v>
      </c>
      <c r="M8" s="19">
        <f t="shared" si="1"/>
        <v>36.38</v>
      </c>
    </row>
    <row r="9" s="10" customFormat="1" ht="18" customHeight="1" spans="1:13">
      <c r="A9" s="17" t="s">
        <v>145</v>
      </c>
      <c r="B9" s="17" t="s">
        <v>13</v>
      </c>
      <c r="C9" s="17" t="s">
        <v>14</v>
      </c>
      <c r="D9" s="17" t="s">
        <v>12</v>
      </c>
      <c r="E9" s="17" t="s">
        <v>11</v>
      </c>
      <c r="F9" s="17" t="s">
        <v>158</v>
      </c>
      <c r="G9" s="17" t="s">
        <v>76</v>
      </c>
      <c r="H9" s="17" t="s">
        <v>159</v>
      </c>
      <c r="I9" s="17">
        <v>48</v>
      </c>
      <c r="J9" s="17">
        <v>1</v>
      </c>
      <c r="K9" s="17">
        <v>0.85</v>
      </c>
      <c r="L9" s="17">
        <f t="shared" si="0"/>
        <v>40.8</v>
      </c>
      <c r="M9" s="19">
        <f t="shared" si="1"/>
        <v>40.8</v>
      </c>
    </row>
    <row r="10" s="10" customFormat="1" ht="18" customHeight="1" spans="1:13">
      <c r="A10" s="17" t="s">
        <v>145</v>
      </c>
      <c r="B10" s="17" t="s">
        <v>13</v>
      </c>
      <c r="C10" s="17" t="s">
        <v>14</v>
      </c>
      <c r="D10" s="17" t="s">
        <v>12</v>
      </c>
      <c r="E10" s="17" t="s">
        <v>11</v>
      </c>
      <c r="F10" s="17" t="s">
        <v>160</v>
      </c>
      <c r="G10" s="17" t="s">
        <v>161</v>
      </c>
      <c r="H10" s="17" t="s">
        <v>157</v>
      </c>
      <c r="I10" s="17">
        <v>69</v>
      </c>
      <c r="J10" s="17">
        <v>1</v>
      </c>
      <c r="K10" s="17">
        <v>0.85</v>
      </c>
      <c r="L10" s="17">
        <f t="shared" si="0"/>
        <v>58.65</v>
      </c>
      <c r="M10" s="19">
        <f t="shared" si="1"/>
        <v>58.65</v>
      </c>
    </row>
    <row r="11" s="10" customFormat="1" ht="18" customHeight="1" spans="1:13">
      <c r="A11" s="17" t="s">
        <v>145</v>
      </c>
      <c r="B11" s="17" t="s">
        <v>13</v>
      </c>
      <c r="C11" s="17" t="s">
        <v>14</v>
      </c>
      <c r="D11" s="17" t="s">
        <v>12</v>
      </c>
      <c r="E11" s="17" t="s">
        <v>11</v>
      </c>
      <c r="F11" s="17" t="s">
        <v>162</v>
      </c>
      <c r="G11" s="17" t="s">
        <v>163</v>
      </c>
      <c r="H11" s="17" t="s">
        <v>164</v>
      </c>
      <c r="I11" s="17">
        <v>32</v>
      </c>
      <c r="J11" s="17">
        <v>1</v>
      </c>
      <c r="K11" s="17">
        <v>0.85</v>
      </c>
      <c r="L11" s="17">
        <f t="shared" si="0"/>
        <v>27.2</v>
      </c>
      <c r="M11" s="19">
        <f t="shared" si="1"/>
        <v>27.2</v>
      </c>
    </row>
    <row r="12" s="10" customFormat="1" ht="18" customHeight="1" spans="1:13">
      <c r="A12" s="17" t="s">
        <v>145</v>
      </c>
      <c r="B12" s="17" t="s">
        <v>13</v>
      </c>
      <c r="C12" s="17" t="s">
        <v>14</v>
      </c>
      <c r="D12" s="17" t="s">
        <v>12</v>
      </c>
      <c r="E12" s="17" t="s">
        <v>11</v>
      </c>
      <c r="F12" s="17" t="s">
        <v>165</v>
      </c>
      <c r="G12" s="17" t="s">
        <v>166</v>
      </c>
      <c r="H12" s="17" t="s">
        <v>167</v>
      </c>
      <c r="I12" s="17">
        <v>76</v>
      </c>
      <c r="J12" s="17">
        <v>1</v>
      </c>
      <c r="K12" s="17">
        <v>0.85</v>
      </c>
      <c r="L12" s="17">
        <f t="shared" si="0"/>
        <v>64.6</v>
      </c>
      <c r="M12" s="19">
        <f t="shared" si="1"/>
        <v>64.6</v>
      </c>
    </row>
    <row r="13" s="10" customFormat="1" ht="18" customHeight="1" spans="1:13">
      <c r="A13" s="17" t="s">
        <v>145</v>
      </c>
      <c r="B13" s="17" t="s">
        <v>13</v>
      </c>
      <c r="C13" s="17" t="s">
        <v>14</v>
      </c>
      <c r="D13" s="17" t="s">
        <v>12</v>
      </c>
      <c r="E13" s="17" t="s">
        <v>11</v>
      </c>
      <c r="F13" s="17" t="s">
        <v>168</v>
      </c>
      <c r="G13" s="17" t="s">
        <v>169</v>
      </c>
      <c r="H13" s="17" t="s">
        <v>164</v>
      </c>
      <c r="I13" s="17">
        <v>26</v>
      </c>
      <c r="J13" s="17">
        <v>1</v>
      </c>
      <c r="K13" s="17">
        <v>1</v>
      </c>
      <c r="L13" s="17">
        <f t="shared" si="0"/>
        <v>26</v>
      </c>
      <c r="M13" s="19">
        <f t="shared" si="1"/>
        <v>26</v>
      </c>
    </row>
    <row r="14" s="10" customFormat="1" ht="18" customHeight="1" spans="1:13">
      <c r="A14" s="17" t="s">
        <v>145</v>
      </c>
      <c r="B14" s="17" t="s">
        <v>13</v>
      </c>
      <c r="C14" s="17" t="s">
        <v>14</v>
      </c>
      <c r="D14" s="17" t="s">
        <v>12</v>
      </c>
      <c r="E14" s="17" t="s">
        <v>11</v>
      </c>
      <c r="F14" s="17" t="s">
        <v>170</v>
      </c>
      <c r="G14" s="17" t="s">
        <v>171</v>
      </c>
      <c r="H14" s="17" t="s">
        <v>172</v>
      </c>
      <c r="I14" s="20">
        <v>0</v>
      </c>
      <c r="J14" s="17">
        <v>0</v>
      </c>
      <c r="K14" s="17">
        <v>0.85</v>
      </c>
      <c r="L14" s="17">
        <f t="shared" si="0"/>
        <v>0</v>
      </c>
      <c r="M14" s="19">
        <f t="shared" si="1"/>
        <v>0</v>
      </c>
    </row>
    <row r="15" s="10" customFormat="1" ht="18" customHeight="1" spans="1:13">
      <c r="A15" s="17" t="s">
        <v>145</v>
      </c>
      <c r="B15" s="17" t="s">
        <v>13</v>
      </c>
      <c r="C15" s="17" t="s">
        <v>14</v>
      </c>
      <c r="D15" s="17" t="s">
        <v>12</v>
      </c>
      <c r="E15" s="17" t="s">
        <v>11</v>
      </c>
      <c r="F15" s="17" t="s">
        <v>173</v>
      </c>
      <c r="G15" s="17" t="s">
        <v>73</v>
      </c>
      <c r="H15" s="17" t="s">
        <v>174</v>
      </c>
      <c r="I15" s="17">
        <v>39</v>
      </c>
      <c r="J15" s="17">
        <v>1</v>
      </c>
      <c r="K15" s="17">
        <v>0.85</v>
      </c>
      <c r="L15" s="17">
        <f t="shared" si="0"/>
        <v>33.15</v>
      </c>
      <c r="M15" s="19">
        <f t="shared" si="1"/>
        <v>33.15</v>
      </c>
    </row>
    <row r="16" s="10" customFormat="1" ht="18" customHeight="1" spans="1:13">
      <c r="A16" s="17" t="s">
        <v>145</v>
      </c>
      <c r="B16" s="17" t="s">
        <v>13</v>
      </c>
      <c r="C16" s="17" t="s">
        <v>14</v>
      </c>
      <c r="D16" s="17" t="s">
        <v>12</v>
      </c>
      <c r="E16" s="17" t="s">
        <v>11</v>
      </c>
      <c r="F16" s="17" t="s">
        <v>175</v>
      </c>
      <c r="G16" s="17" t="s">
        <v>176</v>
      </c>
      <c r="H16" s="17" t="s">
        <v>154</v>
      </c>
      <c r="I16" s="17">
        <v>58</v>
      </c>
      <c r="J16" s="17">
        <v>1</v>
      </c>
      <c r="K16" s="17">
        <v>0.85</v>
      </c>
      <c r="L16" s="17">
        <f t="shared" si="0"/>
        <v>49.3</v>
      </c>
      <c r="M16" s="19">
        <f t="shared" si="1"/>
        <v>49.3</v>
      </c>
    </row>
    <row r="17" s="10" customFormat="1" ht="18" customHeight="1" spans="1:13">
      <c r="A17" s="17" t="s">
        <v>177</v>
      </c>
      <c r="B17" s="17" t="s">
        <v>13</v>
      </c>
      <c r="C17" s="17" t="s">
        <v>14</v>
      </c>
      <c r="D17" s="17" t="s">
        <v>12</v>
      </c>
      <c r="E17" s="17" t="s">
        <v>11</v>
      </c>
      <c r="F17" s="17" t="s">
        <v>178</v>
      </c>
      <c r="G17" s="17" t="s">
        <v>171</v>
      </c>
      <c r="H17" s="17" t="s">
        <v>172</v>
      </c>
      <c r="I17" s="17">
        <v>49</v>
      </c>
      <c r="J17" s="17">
        <v>1</v>
      </c>
      <c r="K17" s="17">
        <v>0.85</v>
      </c>
      <c r="L17" s="17">
        <f t="shared" si="0"/>
        <v>41.65</v>
      </c>
      <c r="M17" s="19">
        <f t="shared" si="1"/>
        <v>41.65</v>
      </c>
    </row>
    <row r="18" s="10" customFormat="1" ht="18" customHeight="1" spans="1:13">
      <c r="A18" s="17" t="s">
        <v>179</v>
      </c>
      <c r="B18" s="17" t="s">
        <v>13</v>
      </c>
      <c r="C18" s="17" t="s">
        <v>14</v>
      </c>
      <c r="D18" s="17" t="s">
        <v>17</v>
      </c>
      <c r="E18" s="17" t="s">
        <v>16</v>
      </c>
      <c r="F18" s="17" t="s">
        <v>149</v>
      </c>
      <c r="G18" s="17" t="s">
        <v>150</v>
      </c>
      <c r="H18" s="17" t="s">
        <v>151</v>
      </c>
      <c r="I18" s="17">
        <v>78</v>
      </c>
      <c r="J18" s="17">
        <v>1</v>
      </c>
      <c r="K18" s="17">
        <v>0.85</v>
      </c>
      <c r="L18" s="17">
        <f t="shared" si="0"/>
        <v>66.3</v>
      </c>
      <c r="M18" s="19">
        <f t="shared" si="1"/>
        <v>66.3</v>
      </c>
    </row>
    <row r="19" s="10" customFormat="1" ht="18" customHeight="1" spans="1:13">
      <c r="A19" s="17" t="s">
        <v>179</v>
      </c>
      <c r="B19" s="17" t="s">
        <v>13</v>
      </c>
      <c r="C19" s="17" t="s">
        <v>14</v>
      </c>
      <c r="D19" s="17" t="s">
        <v>17</v>
      </c>
      <c r="E19" s="17" t="s">
        <v>16</v>
      </c>
      <c r="F19" s="17" t="s">
        <v>152</v>
      </c>
      <c r="G19" s="17" t="s">
        <v>153</v>
      </c>
      <c r="H19" s="17" t="s">
        <v>154</v>
      </c>
      <c r="I19" s="17">
        <v>49</v>
      </c>
      <c r="J19" s="17">
        <v>1</v>
      </c>
      <c r="K19" s="17">
        <v>0.85</v>
      </c>
      <c r="L19" s="17">
        <f t="shared" si="0"/>
        <v>41.65</v>
      </c>
      <c r="M19" s="19">
        <f t="shared" si="1"/>
        <v>41.65</v>
      </c>
    </row>
    <row r="20" s="10" customFormat="1" ht="18" customHeight="1" spans="1:13">
      <c r="A20" s="17" t="s">
        <v>179</v>
      </c>
      <c r="B20" s="17" t="s">
        <v>13</v>
      </c>
      <c r="C20" s="17" t="s">
        <v>14</v>
      </c>
      <c r="D20" s="17" t="s">
        <v>17</v>
      </c>
      <c r="E20" s="17" t="s">
        <v>16</v>
      </c>
      <c r="F20" s="17" t="s">
        <v>155</v>
      </c>
      <c r="G20" s="17" t="s">
        <v>156</v>
      </c>
      <c r="H20" s="17" t="s">
        <v>157</v>
      </c>
      <c r="I20" s="17">
        <v>42.8</v>
      </c>
      <c r="J20" s="17">
        <v>1</v>
      </c>
      <c r="K20" s="17">
        <v>0.85</v>
      </c>
      <c r="L20" s="17">
        <f t="shared" si="0"/>
        <v>36.38</v>
      </c>
      <c r="M20" s="19">
        <f t="shared" si="1"/>
        <v>36.38</v>
      </c>
    </row>
    <row r="21" s="10" customFormat="1" ht="18" customHeight="1" spans="1:13">
      <c r="A21" s="17" t="s">
        <v>179</v>
      </c>
      <c r="B21" s="17" t="s">
        <v>13</v>
      </c>
      <c r="C21" s="17" t="s">
        <v>14</v>
      </c>
      <c r="D21" s="17" t="s">
        <v>17</v>
      </c>
      <c r="E21" s="17" t="s">
        <v>16</v>
      </c>
      <c r="F21" s="17" t="s">
        <v>158</v>
      </c>
      <c r="G21" s="17" t="s">
        <v>76</v>
      </c>
      <c r="H21" s="17" t="s">
        <v>159</v>
      </c>
      <c r="I21" s="17">
        <v>48</v>
      </c>
      <c r="J21" s="17">
        <v>1</v>
      </c>
      <c r="K21" s="17">
        <v>0.85</v>
      </c>
      <c r="L21" s="17">
        <f t="shared" si="0"/>
        <v>40.8</v>
      </c>
      <c r="M21" s="19">
        <f t="shared" si="1"/>
        <v>40.8</v>
      </c>
    </row>
    <row r="22" s="10" customFormat="1" ht="18" customHeight="1" spans="1:13">
      <c r="A22" s="17" t="s">
        <v>179</v>
      </c>
      <c r="B22" s="17" t="s">
        <v>13</v>
      </c>
      <c r="C22" s="17" t="s">
        <v>14</v>
      </c>
      <c r="D22" s="17" t="s">
        <v>17</v>
      </c>
      <c r="E22" s="17" t="s">
        <v>16</v>
      </c>
      <c r="F22" s="17" t="s">
        <v>160</v>
      </c>
      <c r="G22" s="17" t="s">
        <v>161</v>
      </c>
      <c r="H22" s="17" t="s">
        <v>157</v>
      </c>
      <c r="I22" s="17">
        <v>69</v>
      </c>
      <c r="J22" s="17">
        <v>1</v>
      </c>
      <c r="K22" s="17">
        <v>0.85</v>
      </c>
      <c r="L22" s="17">
        <f t="shared" si="0"/>
        <v>58.65</v>
      </c>
      <c r="M22" s="19">
        <f t="shared" si="1"/>
        <v>58.65</v>
      </c>
    </row>
    <row r="23" s="10" customFormat="1" ht="18" customHeight="1" spans="1:13">
      <c r="A23" s="17" t="s">
        <v>179</v>
      </c>
      <c r="B23" s="17" t="s">
        <v>13</v>
      </c>
      <c r="C23" s="17" t="s">
        <v>14</v>
      </c>
      <c r="D23" s="17" t="s">
        <v>17</v>
      </c>
      <c r="E23" s="17" t="s">
        <v>16</v>
      </c>
      <c r="F23" s="17" t="s">
        <v>162</v>
      </c>
      <c r="G23" s="17" t="s">
        <v>163</v>
      </c>
      <c r="H23" s="17" t="s">
        <v>164</v>
      </c>
      <c r="I23" s="17">
        <v>32</v>
      </c>
      <c r="J23" s="17">
        <v>1</v>
      </c>
      <c r="K23" s="17">
        <v>0.85</v>
      </c>
      <c r="L23" s="17">
        <f t="shared" si="0"/>
        <v>27.2</v>
      </c>
      <c r="M23" s="19">
        <f t="shared" si="1"/>
        <v>27.2</v>
      </c>
    </row>
    <row r="24" s="10" customFormat="1" ht="18" customHeight="1" spans="1:13">
      <c r="A24" s="17" t="s">
        <v>179</v>
      </c>
      <c r="B24" s="17" t="s">
        <v>13</v>
      </c>
      <c r="C24" s="17" t="s">
        <v>14</v>
      </c>
      <c r="D24" s="17" t="s">
        <v>17</v>
      </c>
      <c r="E24" s="17" t="s">
        <v>16</v>
      </c>
      <c r="F24" s="17" t="s">
        <v>165</v>
      </c>
      <c r="G24" s="17" t="s">
        <v>166</v>
      </c>
      <c r="H24" s="17" t="s">
        <v>167</v>
      </c>
      <c r="I24" s="17">
        <v>76</v>
      </c>
      <c r="J24" s="17">
        <v>1</v>
      </c>
      <c r="K24" s="17">
        <v>0.85</v>
      </c>
      <c r="L24" s="17">
        <f t="shared" si="0"/>
        <v>64.6</v>
      </c>
      <c r="M24" s="19">
        <f t="shared" si="1"/>
        <v>64.6</v>
      </c>
    </row>
    <row r="25" s="10" customFormat="1" ht="18" customHeight="1" spans="1:13">
      <c r="A25" s="17" t="s">
        <v>179</v>
      </c>
      <c r="B25" s="17" t="s">
        <v>13</v>
      </c>
      <c r="C25" s="17" t="s">
        <v>14</v>
      </c>
      <c r="D25" s="17" t="s">
        <v>17</v>
      </c>
      <c r="E25" s="17" t="s">
        <v>16</v>
      </c>
      <c r="F25" s="17" t="s">
        <v>168</v>
      </c>
      <c r="G25" s="17" t="s">
        <v>169</v>
      </c>
      <c r="H25" s="17" t="s">
        <v>164</v>
      </c>
      <c r="I25" s="17">
        <v>26</v>
      </c>
      <c r="J25" s="17">
        <v>1</v>
      </c>
      <c r="K25" s="17">
        <v>1</v>
      </c>
      <c r="L25" s="17">
        <f t="shared" si="0"/>
        <v>26</v>
      </c>
      <c r="M25" s="19">
        <f t="shared" si="1"/>
        <v>26</v>
      </c>
    </row>
    <row r="26" s="10" customFormat="1" ht="18" customHeight="1" spans="1:13">
      <c r="A26" s="17" t="s">
        <v>179</v>
      </c>
      <c r="B26" s="17" t="s">
        <v>13</v>
      </c>
      <c r="C26" s="17" t="s">
        <v>14</v>
      </c>
      <c r="D26" s="17" t="s">
        <v>17</v>
      </c>
      <c r="E26" s="17" t="s">
        <v>16</v>
      </c>
      <c r="F26" s="17" t="s">
        <v>170</v>
      </c>
      <c r="G26" s="17" t="s">
        <v>171</v>
      </c>
      <c r="H26" s="17" t="s">
        <v>172</v>
      </c>
      <c r="I26" s="20">
        <v>0</v>
      </c>
      <c r="J26" s="17">
        <v>0</v>
      </c>
      <c r="K26" s="17">
        <v>0.85</v>
      </c>
      <c r="L26" s="17">
        <f t="shared" si="0"/>
        <v>0</v>
      </c>
      <c r="M26" s="19">
        <f t="shared" si="1"/>
        <v>0</v>
      </c>
    </row>
    <row r="27" s="10" customFormat="1" ht="18" customHeight="1" spans="1:13">
      <c r="A27" s="17" t="s">
        <v>179</v>
      </c>
      <c r="B27" s="17" t="s">
        <v>13</v>
      </c>
      <c r="C27" s="17" t="s">
        <v>14</v>
      </c>
      <c r="D27" s="17" t="s">
        <v>17</v>
      </c>
      <c r="E27" s="17" t="s">
        <v>16</v>
      </c>
      <c r="F27" s="17" t="s">
        <v>173</v>
      </c>
      <c r="G27" s="17" t="s">
        <v>73</v>
      </c>
      <c r="H27" s="17" t="s">
        <v>174</v>
      </c>
      <c r="I27" s="17">
        <v>39</v>
      </c>
      <c r="J27" s="17">
        <v>1</v>
      </c>
      <c r="K27" s="17">
        <v>0.85</v>
      </c>
      <c r="L27" s="17">
        <f t="shared" si="0"/>
        <v>33.15</v>
      </c>
      <c r="M27" s="19">
        <f t="shared" si="1"/>
        <v>33.15</v>
      </c>
    </row>
    <row r="28" s="10" customFormat="1" ht="18" customHeight="1" spans="1:13">
      <c r="A28" s="17" t="s">
        <v>179</v>
      </c>
      <c r="B28" s="17" t="s">
        <v>13</v>
      </c>
      <c r="C28" s="17" t="s">
        <v>14</v>
      </c>
      <c r="D28" s="17" t="s">
        <v>17</v>
      </c>
      <c r="E28" s="17" t="s">
        <v>16</v>
      </c>
      <c r="F28" s="17" t="s">
        <v>175</v>
      </c>
      <c r="G28" s="17" t="s">
        <v>176</v>
      </c>
      <c r="H28" s="17" t="s">
        <v>154</v>
      </c>
      <c r="I28" s="17">
        <v>58</v>
      </c>
      <c r="J28" s="17">
        <v>1</v>
      </c>
      <c r="K28" s="17">
        <v>0.85</v>
      </c>
      <c r="L28" s="17">
        <f t="shared" si="0"/>
        <v>49.3</v>
      </c>
      <c r="M28" s="19">
        <f t="shared" si="1"/>
        <v>49.3</v>
      </c>
    </row>
    <row r="29" s="10" customFormat="1" ht="18" customHeight="1" spans="1:13">
      <c r="A29" s="17" t="s">
        <v>179</v>
      </c>
      <c r="B29" s="17" t="s">
        <v>13</v>
      </c>
      <c r="C29" s="17" t="s">
        <v>14</v>
      </c>
      <c r="D29" s="17" t="s">
        <v>17</v>
      </c>
      <c r="E29" s="17" t="s">
        <v>16</v>
      </c>
      <c r="F29" s="17" t="s">
        <v>146</v>
      </c>
      <c r="G29" s="17" t="s">
        <v>147</v>
      </c>
      <c r="H29" s="17" t="s">
        <v>148</v>
      </c>
      <c r="I29" s="17">
        <v>49</v>
      </c>
      <c r="J29" s="17">
        <v>1</v>
      </c>
      <c r="K29" s="17">
        <v>0.85</v>
      </c>
      <c r="L29" s="17">
        <f t="shared" si="0"/>
        <v>41.65</v>
      </c>
      <c r="M29" s="19">
        <f t="shared" si="1"/>
        <v>41.65</v>
      </c>
    </row>
    <row r="30" s="10" customFormat="1" ht="18" customHeight="1" spans="1:13">
      <c r="A30" s="17" t="s">
        <v>180</v>
      </c>
      <c r="B30" s="17" t="s">
        <v>13</v>
      </c>
      <c r="C30" s="17" t="s">
        <v>14</v>
      </c>
      <c r="D30" s="17" t="s">
        <v>20</v>
      </c>
      <c r="E30" s="17" t="s">
        <v>19</v>
      </c>
      <c r="F30" s="17" t="s">
        <v>149</v>
      </c>
      <c r="G30" s="17" t="s">
        <v>150</v>
      </c>
      <c r="H30" s="17" t="s">
        <v>151</v>
      </c>
      <c r="I30" s="17">
        <v>78</v>
      </c>
      <c r="J30" s="17">
        <v>1</v>
      </c>
      <c r="K30" s="17">
        <v>0.85</v>
      </c>
      <c r="L30" s="17">
        <f t="shared" si="0"/>
        <v>66.3</v>
      </c>
      <c r="M30" s="19">
        <f t="shared" si="1"/>
        <v>66.3</v>
      </c>
    </row>
    <row r="31" s="10" customFormat="1" ht="18" customHeight="1" spans="1:13">
      <c r="A31" s="17" t="s">
        <v>180</v>
      </c>
      <c r="B31" s="17" t="s">
        <v>13</v>
      </c>
      <c r="C31" s="17" t="s">
        <v>14</v>
      </c>
      <c r="D31" s="17" t="s">
        <v>20</v>
      </c>
      <c r="E31" s="17" t="s">
        <v>19</v>
      </c>
      <c r="F31" s="17" t="s">
        <v>152</v>
      </c>
      <c r="G31" s="17" t="s">
        <v>153</v>
      </c>
      <c r="H31" s="17" t="s">
        <v>154</v>
      </c>
      <c r="I31" s="17">
        <v>49</v>
      </c>
      <c r="J31" s="17">
        <v>1</v>
      </c>
      <c r="K31" s="17">
        <v>0.85</v>
      </c>
      <c r="L31" s="17">
        <f t="shared" si="0"/>
        <v>41.65</v>
      </c>
      <c r="M31" s="19">
        <f t="shared" si="1"/>
        <v>41.65</v>
      </c>
    </row>
    <row r="32" s="10" customFormat="1" ht="18" customHeight="1" spans="1:13">
      <c r="A32" s="17" t="s">
        <v>180</v>
      </c>
      <c r="B32" s="17" t="s">
        <v>13</v>
      </c>
      <c r="C32" s="17" t="s">
        <v>14</v>
      </c>
      <c r="D32" s="17" t="s">
        <v>20</v>
      </c>
      <c r="E32" s="17" t="s">
        <v>19</v>
      </c>
      <c r="F32" s="17" t="s">
        <v>155</v>
      </c>
      <c r="G32" s="17" t="s">
        <v>156</v>
      </c>
      <c r="H32" s="17" t="s">
        <v>157</v>
      </c>
      <c r="I32" s="17">
        <v>42.8</v>
      </c>
      <c r="J32" s="17">
        <v>1</v>
      </c>
      <c r="K32" s="17">
        <v>0.85</v>
      </c>
      <c r="L32" s="17">
        <f t="shared" si="0"/>
        <v>36.38</v>
      </c>
      <c r="M32" s="19">
        <f t="shared" si="1"/>
        <v>36.38</v>
      </c>
    </row>
    <row r="33" s="10" customFormat="1" ht="18" customHeight="1" spans="1:13">
      <c r="A33" s="17" t="s">
        <v>180</v>
      </c>
      <c r="B33" s="17" t="s">
        <v>13</v>
      </c>
      <c r="C33" s="17" t="s">
        <v>14</v>
      </c>
      <c r="D33" s="17" t="s">
        <v>20</v>
      </c>
      <c r="E33" s="17" t="s">
        <v>19</v>
      </c>
      <c r="F33" s="17" t="s">
        <v>158</v>
      </c>
      <c r="G33" s="17" t="s">
        <v>76</v>
      </c>
      <c r="H33" s="17" t="s">
        <v>159</v>
      </c>
      <c r="I33" s="17">
        <v>48</v>
      </c>
      <c r="J33" s="17">
        <v>1</v>
      </c>
      <c r="K33" s="17">
        <v>0.85</v>
      </c>
      <c r="L33" s="17">
        <f t="shared" si="0"/>
        <v>40.8</v>
      </c>
      <c r="M33" s="19">
        <f t="shared" si="1"/>
        <v>40.8</v>
      </c>
    </row>
    <row r="34" s="10" customFormat="1" ht="18" customHeight="1" spans="1:13">
      <c r="A34" s="17" t="s">
        <v>180</v>
      </c>
      <c r="B34" s="17" t="s">
        <v>13</v>
      </c>
      <c r="C34" s="17" t="s">
        <v>14</v>
      </c>
      <c r="D34" s="17" t="s">
        <v>20</v>
      </c>
      <c r="E34" s="17" t="s">
        <v>19</v>
      </c>
      <c r="F34" s="17" t="s">
        <v>160</v>
      </c>
      <c r="G34" s="17" t="s">
        <v>161</v>
      </c>
      <c r="H34" s="17" t="s">
        <v>157</v>
      </c>
      <c r="I34" s="17">
        <v>69</v>
      </c>
      <c r="J34" s="17">
        <v>1</v>
      </c>
      <c r="K34" s="17">
        <v>0.85</v>
      </c>
      <c r="L34" s="17">
        <f t="shared" si="0"/>
        <v>58.65</v>
      </c>
      <c r="M34" s="19">
        <f t="shared" si="1"/>
        <v>58.65</v>
      </c>
    </row>
    <row r="35" s="10" customFormat="1" ht="18" customHeight="1" spans="1:13">
      <c r="A35" s="17" t="s">
        <v>180</v>
      </c>
      <c r="B35" s="17" t="s">
        <v>13</v>
      </c>
      <c r="C35" s="17" t="s">
        <v>14</v>
      </c>
      <c r="D35" s="17" t="s">
        <v>20</v>
      </c>
      <c r="E35" s="17" t="s">
        <v>19</v>
      </c>
      <c r="F35" s="17" t="s">
        <v>162</v>
      </c>
      <c r="G35" s="17" t="s">
        <v>163</v>
      </c>
      <c r="H35" s="17" t="s">
        <v>164</v>
      </c>
      <c r="I35" s="17">
        <v>32</v>
      </c>
      <c r="J35" s="17">
        <v>1</v>
      </c>
      <c r="K35" s="17">
        <v>0.85</v>
      </c>
      <c r="L35" s="17">
        <f t="shared" si="0"/>
        <v>27.2</v>
      </c>
      <c r="M35" s="19">
        <f t="shared" si="1"/>
        <v>27.2</v>
      </c>
    </row>
    <row r="36" s="10" customFormat="1" ht="18" customHeight="1" spans="1:13">
      <c r="A36" s="17" t="s">
        <v>180</v>
      </c>
      <c r="B36" s="17" t="s">
        <v>13</v>
      </c>
      <c r="C36" s="17" t="s">
        <v>14</v>
      </c>
      <c r="D36" s="17" t="s">
        <v>20</v>
      </c>
      <c r="E36" s="17" t="s">
        <v>19</v>
      </c>
      <c r="F36" s="17" t="s">
        <v>165</v>
      </c>
      <c r="G36" s="17" t="s">
        <v>166</v>
      </c>
      <c r="H36" s="17" t="s">
        <v>167</v>
      </c>
      <c r="I36" s="17">
        <v>76</v>
      </c>
      <c r="J36" s="17">
        <v>1</v>
      </c>
      <c r="K36" s="17">
        <v>0.85</v>
      </c>
      <c r="L36" s="17">
        <f t="shared" si="0"/>
        <v>64.6</v>
      </c>
      <c r="M36" s="19">
        <f t="shared" si="1"/>
        <v>64.6</v>
      </c>
    </row>
    <row r="37" s="10" customFormat="1" ht="18" customHeight="1" spans="1:13">
      <c r="A37" s="17" t="s">
        <v>180</v>
      </c>
      <c r="B37" s="17" t="s">
        <v>13</v>
      </c>
      <c r="C37" s="17" t="s">
        <v>14</v>
      </c>
      <c r="D37" s="17" t="s">
        <v>20</v>
      </c>
      <c r="E37" s="17" t="s">
        <v>19</v>
      </c>
      <c r="F37" s="17" t="s">
        <v>168</v>
      </c>
      <c r="G37" s="17" t="s">
        <v>169</v>
      </c>
      <c r="H37" s="17" t="s">
        <v>164</v>
      </c>
      <c r="I37" s="17">
        <v>26</v>
      </c>
      <c r="J37" s="17">
        <v>1</v>
      </c>
      <c r="K37" s="17">
        <v>1</v>
      </c>
      <c r="L37" s="17">
        <f t="shared" si="0"/>
        <v>26</v>
      </c>
      <c r="M37" s="19">
        <f t="shared" si="1"/>
        <v>26</v>
      </c>
    </row>
    <row r="38" s="10" customFormat="1" ht="18" customHeight="1" spans="1:13">
      <c r="A38" s="17" t="s">
        <v>180</v>
      </c>
      <c r="B38" s="17" t="s">
        <v>13</v>
      </c>
      <c r="C38" s="17" t="s">
        <v>14</v>
      </c>
      <c r="D38" s="17" t="s">
        <v>20</v>
      </c>
      <c r="E38" s="17" t="s">
        <v>19</v>
      </c>
      <c r="F38" s="17" t="s">
        <v>170</v>
      </c>
      <c r="G38" s="17" t="s">
        <v>171</v>
      </c>
      <c r="H38" s="17" t="s">
        <v>172</v>
      </c>
      <c r="I38" s="20">
        <v>0</v>
      </c>
      <c r="J38" s="17">
        <v>0</v>
      </c>
      <c r="K38" s="17">
        <v>0.85</v>
      </c>
      <c r="L38" s="17">
        <f t="shared" si="0"/>
        <v>0</v>
      </c>
      <c r="M38" s="19">
        <f t="shared" si="1"/>
        <v>0</v>
      </c>
    </row>
    <row r="39" s="10" customFormat="1" ht="18" customHeight="1" spans="1:13">
      <c r="A39" s="17" t="s">
        <v>180</v>
      </c>
      <c r="B39" s="17" t="s">
        <v>13</v>
      </c>
      <c r="C39" s="17" t="s">
        <v>14</v>
      </c>
      <c r="D39" s="17" t="s">
        <v>20</v>
      </c>
      <c r="E39" s="17" t="s">
        <v>19</v>
      </c>
      <c r="F39" s="17" t="s">
        <v>173</v>
      </c>
      <c r="G39" s="17" t="s">
        <v>73</v>
      </c>
      <c r="H39" s="17" t="s">
        <v>174</v>
      </c>
      <c r="I39" s="17">
        <v>39</v>
      </c>
      <c r="J39" s="17">
        <v>1</v>
      </c>
      <c r="K39" s="17">
        <v>0.85</v>
      </c>
      <c r="L39" s="17">
        <f t="shared" si="0"/>
        <v>33.15</v>
      </c>
      <c r="M39" s="19">
        <f t="shared" si="1"/>
        <v>33.15</v>
      </c>
    </row>
    <row r="40" s="10" customFormat="1" ht="18" customHeight="1" spans="1:13">
      <c r="A40" s="17" t="s">
        <v>180</v>
      </c>
      <c r="B40" s="17" t="s">
        <v>13</v>
      </c>
      <c r="C40" s="17" t="s">
        <v>14</v>
      </c>
      <c r="D40" s="17" t="s">
        <v>20</v>
      </c>
      <c r="E40" s="17" t="s">
        <v>19</v>
      </c>
      <c r="F40" s="17" t="s">
        <v>175</v>
      </c>
      <c r="G40" s="17" t="s">
        <v>176</v>
      </c>
      <c r="H40" s="17" t="s">
        <v>154</v>
      </c>
      <c r="I40" s="17">
        <v>58</v>
      </c>
      <c r="J40" s="17">
        <v>1</v>
      </c>
      <c r="K40" s="17">
        <v>0.85</v>
      </c>
      <c r="L40" s="17">
        <f t="shared" si="0"/>
        <v>49.3</v>
      </c>
      <c r="M40" s="19">
        <f t="shared" si="1"/>
        <v>49.3</v>
      </c>
    </row>
    <row r="41" s="10" customFormat="1" ht="18" customHeight="1" spans="1:13">
      <c r="A41" s="17" t="s">
        <v>180</v>
      </c>
      <c r="B41" s="17" t="s">
        <v>13</v>
      </c>
      <c r="C41" s="17" t="s">
        <v>14</v>
      </c>
      <c r="D41" s="17" t="s">
        <v>20</v>
      </c>
      <c r="E41" s="17" t="s">
        <v>19</v>
      </c>
      <c r="F41" s="17" t="s">
        <v>146</v>
      </c>
      <c r="G41" s="17" t="s">
        <v>147</v>
      </c>
      <c r="H41" s="17" t="s">
        <v>148</v>
      </c>
      <c r="I41" s="17">
        <v>49</v>
      </c>
      <c r="J41" s="17">
        <v>1</v>
      </c>
      <c r="K41" s="17">
        <v>0.85</v>
      </c>
      <c r="L41" s="17">
        <f t="shared" si="0"/>
        <v>41.65</v>
      </c>
      <c r="M41" s="19">
        <f t="shared" si="1"/>
        <v>41.65</v>
      </c>
    </row>
    <row r="42" s="10" customFormat="1" ht="18" customHeight="1" spans="1:13">
      <c r="A42" s="17" t="s">
        <v>181</v>
      </c>
      <c r="B42" s="17" t="s">
        <v>13</v>
      </c>
      <c r="C42" s="17" t="s">
        <v>14</v>
      </c>
      <c r="D42" s="17" t="s">
        <v>23</v>
      </c>
      <c r="E42" s="17" t="s">
        <v>22</v>
      </c>
      <c r="F42" s="17" t="s">
        <v>146</v>
      </c>
      <c r="G42" s="17" t="s">
        <v>147</v>
      </c>
      <c r="H42" s="17" t="s">
        <v>148</v>
      </c>
      <c r="I42" s="17">
        <v>49</v>
      </c>
      <c r="J42" s="17">
        <v>1</v>
      </c>
      <c r="K42" s="17">
        <v>0.85</v>
      </c>
      <c r="L42" s="17">
        <f t="shared" si="0"/>
        <v>41.65</v>
      </c>
      <c r="M42" s="19">
        <f t="shared" si="1"/>
        <v>41.65</v>
      </c>
    </row>
    <row r="43" s="10" customFormat="1" ht="18" customHeight="1" spans="1:13">
      <c r="A43" s="17" t="s">
        <v>181</v>
      </c>
      <c r="B43" s="17" t="s">
        <v>13</v>
      </c>
      <c r="C43" s="17" t="s">
        <v>14</v>
      </c>
      <c r="D43" s="17" t="s">
        <v>23</v>
      </c>
      <c r="E43" s="17" t="s">
        <v>22</v>
      </c>
      <c r="F43" s="17" t="s">
        <v>149</v>
      </c>
      <c r="G43" s="17" t="s">
        <v>150</v>
      </c>
      <c r="H43" s="17" t="s">
        <v>151</v>
      </c>
      <c r="I43" s="17">
        <v>78</v>
      </c>
      <c r="J43" s="17">
        <v>1</v>
      </c>
      <c r="K43" s="17">
        <v>0.85</v>
      </c>
      <c r="L43" s="17">
        <f t="shared" si="0"/>
        <v>66.3</v>
      </c>
      <c r="M43" s="19">
        <f t="shared" si="1"/>
        <v>66.3</v>
      </c>
    </row>
    <row r="44" s="10" customFormat="1" ht="18" customHeight="1" spans="1:13">
      <c r="A44" s="17" t="s">
        <v>181</v>
      </c>
      <c r="B44" s="17" t="s">
        <v>13</v>
      </c>
      <c r="C44" s="17" t="s">
        <v>14</v>
      </c>
      <c r="D44" s="17" t="s">
        <v>23</v>
      </c>
      <c r="E44" s="17" t="s">
        <v>22</v>
      </c>
      <c r="F44" s="17" t="s">
        <v>152</v>
      </c>
      <c r="G44" s="17" t="s">
        <v>153</v>
      </c>
      <c r="H44" s="17" t="s">
        <v>154</v>
      </c>
      <c r="I44" s="17">
        <v>49</v>
      </c>
      <c r="J44" s="17">
        <v>1</v>
      </c>
      <c r="K44" s="17">
        <v>0.85</v>
      </c>
      <c r="L44" s="17">
        <f t="shared" si="0"/>
        <v>41.65</v>
      </c>
      <c r="M44" s="19">
        <f t="shared" si="1"/>
        <v>41.65</v>
      </c>
    </row>
    <row r="45" s="10" customFormat="1" ht="18" customHeight="1" spans="1:13">
      <c r="A45" s="17" t="s">
        <v>181</v>
      </c>
      <c r="B45" s="17" t="s">
        <v>13</v>
      </c>
      <c r="C45" s="17" t="s">
        <v>14</v>
      </c>
      <c r="D45" s="17" t="s">
        <v>23</v>
      </c>
      <c r="E45" s="17" t="s">
        <v>22</v>
      </c>
      <c r="F45" s="17" t="s">
        <v>155</v>
      </c>
      <c r="G45" s="17" t="s">
        <v>156</v>
      </c>
      <c r="H45" s="17" t="s">
        <v>157</v>
      </c>
      <c r="I45" s="17">
        <v>42.8</v>
      </c>
      <c r="J45" s="17">
        <v>1</v>
      </c>
      <c r="K45" s="17">
        <v>0.85</v>
      </c>
      <c r="L45" s="17">
        <f t="shared" si="0"/>
        <v>36.38</v>
      </c>
      <c r="M45" s="19">
        <f t="shared" si="1"/>
        <v>36.38</v>
      </c>
    </row>
    <row r="46" s="10" customFormat="1" ht="18" customHeight="1" spans="1:13">
      <c r="A46" s="17" t="s">
        <v>181</v>
      </c>
      <c r="B46" s="17" t="s">
        <v>13</v>
      </c>
      <c r="C46" s="17" t="s">
        <v>14</v>
      </c>
      <c r="D46" s="17" t="s">
        <v>23</v>
      </c>
      <c r="E46" s="17" t="s">
        <v>22</v>
      </c>
      <c r="F46" s="17" t="s">
        <v>158</v>
      </c>
      <c r="G46" s="17" t="s">
        <v>76</v>
      </c>
      <c r="H46" s="17" t="s">
        <v>159</v>
      </c>
      <c r="I46" s="17">
        <v>48</v>
      </c>
      <c r="J46" s="17">
        <v>1</v>
      </c>
      <c r="K46" s="17">
        <v>0.85</v>
      </c>
      <c r="L46" s="17">
        <f t="shared" si="0"/>
        <v>40.8</v>
      </c>
      <c r="M46" s="19">
        <f t="shared" si="1"/>
        <v>40.8</v>
      </c>
    </row>
    <row r="47" s="10" customFormat="1" ht="18" customHeight="1" spans="1:13">
      <c r="A47" s="17" t="s">
        <v>181</v>
      </c>
      <c r="B47" s="17" t="s">
        <v>13</v>
      </c>
      <c r="C47" s="17" t="s">
        <v>14</v>
      </c>
      <c r="D47" s="17" t="s">
        <v>23</v>
      </c>
      <c r="E47" s="17" t="s">
        <v>22</v>
      </c>
      <c r="F47" s="17" t="s">
        <v>160</v>
      </c>
      <c r="G47" s="17" t="s">
        <v>161</v>
      </c>
      <c r="H47" s="17" t="s">
        <v>157</v>
      </c>
      <c r="I47" s="17">
        <v>69</v>
      </c>
      <c r="J47" s="17">
        <v>1</v>
      </c>
      <c r="K47" s="17">
        <v>0.85</v>
      </c>
      <c r="L47" s="17">
        <f t="shared" si="0"/>
        <v>58.65</v>
      </c>
      <c r="M47" s="19">
        <f t="shared" si="1"/>
        <v>58.65</v>
      </c>
    </row>
    <row r="48" s="10" customFormat="1" ht="18" customHeight="1" spans="1:13">
      <c r="A48" s="17" t="s">
        <v>181</v>
      </c>
      <c r="B48" s="17" t="s">
        <v>13</v>
      </c>
      <c r="C48" s="17" t="s">
        <v>14</v>
      </c>
      <c r="D48" s="17" t="s">
        <v>23</v>
      </c>
      <c r="E48" s="17" t="s">
        <v>22</v>
      </c>
      <c r="F48" s="17" t="s">
        <v>162</v>
      </c>
      <c r="G48" s="17" t="s">
        <v>163</v>
      </c>
      <c r="H48" s="17" t="s">
        <v>164</v>
      </c>
      <c r="I48" s="17">
        <v>32</v>
      </c>
      <c r="J48" s="17">
        <v>1</v>
      </c>
      <c r="K48" s="17">
        <v>0.85</v>
      </c>
      <c r="L48" s="17">
        <f t="shared" si="0"/>
        <v>27.2</v>
      </c>
      <c r="M48" s="19">
        <f t="shared" si="1"/>
        <v>27.2</v>
      </c>
    </row>
    <row r="49" s="10" customFormat="1" ht="18" customHeight="1" spans="1:13">
      <c r="A49" s="17" t="s">
        <v>181</v>
      </c>
      <c r="B49" s="17" t="s">
        <v>13</v>
      </c>
      <c r="C49" s="17" t="s">
        <v>14</v>
      </c>
      <c r="D49" s="17" t="s">
        <v>23</v>
      </c>
      <c r="E49" s="17" t="s">
        <v>22</v>
      </c>
      <c r="F49" s="17" t="s">
        <v>165</v>
      </c>
      <c r="G49" s="17" t="s">
        <v>166</v>
      </c>
      <c r="H49" s="17" t="s">
        <v>167</v>
      </c>
      <c r="I49" s="17">
        <v>76</v>
      </c>
      <c r="J49" s="17">
        <v>1</v>
      </c>
      <c r="K49" s="17">
        <v>0.85</v>
      </c>
      <c r="L49" s="17">
        <f t="shared" si="0"/>
        <v>64.6</v>
      </c>
      <c r="M49" s="19">
        <f t="shared" si="1"/>
        <v>64.6</v>
      </c>
    </row>
    <row r="50" s="10" customFormat="1" ht="18" customHeight="1" spans="1:13">
      <c r="A50" s="17" t="s">
        <v>181</v>
      </c>
      <c r="B50" s="17" t="s">
        <v>13</v>
      </c>
      <c r="C50" s="17" t="s">
        <v>14</v>
      </c>
      <c r="D50" s="17" t="s">
        <v>23</v>
      </c>
      <c r="E50" s="17" t="s">
        <v>22</v>
      </c>
      <c r="F50" s="17" t="s">
        <v>168</v>
      </c>
      <c r="G50" s="17" t="s">
        <v>169</v>
      </c>
      <c r="H50" s="17" t="s">
        <v>164</v>
      </c>
      <c r="I50" s="17">
        <v>26</v>
      </c>
      <c r="J50" s="17">
        <v>1</v>
      </c>
      <c r="K50" s="17">
        <v>1</v>
      </c>
      <c r="L50" s="17">
        <f t="shared" si="0"/>
        <v>26</v>
      </c>
      <c r="M50" s="19">
        <f t="shared" si="1"/>
        <v>26</v>
      </c>
    </row>
    <row r="51" s="10" customFormat="1" ht="18" customHeight="1" spans="1:13">
      <c r="A51" s="17" t="s">
        <v>181</v>
      </c>
      <c r="B51" s="17" t="s">
        <v>13</v>
      </c>
      <c r="C51" s="17" t="s">
        <v>14</v>
      </c>
      <c r="D51" s="17" t="s">
        <v>23</v>
      </c>
      <c r="E51" s="17" t="s">
        <v>22</v>
      </c>
      <c r="F51" s="17" t="s">
        <v>170</v>
      </c>
      <c r="G51" s="17" t="s">
        <v>171</v>
      </c>
      <c r="H51" s="17" t="s">
        <v>172</v>
      </c>
      <c r="I51" s="20">
        <v>0</v>
      </c>
      <c r="J51" s="17">
        <v>0</v>
      </c>
      <c r="K51" s="17">
        <v>0.85</v>
      </c>
      <c r="L51" s="17">
        <f t="shared" si="0"/>
        <v>0</v>
      </c>
      <c r="M51" s="19">
        <f t="shared" si="1"/>
        <v>0</v>
      </c>
    </row>
    <row r="52" s="10" customFormat="1" ht="18" customHeight="1" spans="1:13">
      <c r="A52" s="17" t="s">
        <v>181</v>
      </c>
      <c r="B52" s="17" t="s">
        <v>13</v>
      </c>
      <c r="C52" s="17" t="s">
        <v>14</v>
      </c>
      <c r="D52" s="17" t="s">
        <v>23</v>
      </c>
      <c r="E52" s="17" t="s">
        <v>22</v>
      </c>
      <c r="F52" s="17" t="s">
        <v>173</v>
      </c>
      <c r="G52" s="17" t="s">
        <v>73</v>
      </c>
      <c r="H52" s="17" t="s">
        <v>174</v>
      </c>
      <c r="I52" s="17">
        <v>39</v>
      </c>
      <c r="J52" s="17">
        <v>1</v>
      </c>
      <c r="K52" s="17">
        <v>0.85</v>
      </c>
      <c r="L52" s="17">
        <f t="shared" si="0"/>
        <v>33.15</v>
      </c>
      <c r="M52" s="19">
        <f t="shared" si="1"/>
        <v>33.15</v>
      </c>
    </row>
    <row r="53" s="10" customFormat="1" ht="18" customHeight="1" spans="1:13">
      <c r="A53" s="17" t="s">
        <v>181</v>
      </c>
      <c r="B53" s="17" t="s">
        <v>13</v>
      </c>
      <c r="C53" s="17" t="s">
        <v>14</v>
      </c>
      <c r="D53" s="17" t="s">
        <v>23</v>
      </c>
      <c r="E53" s="17" t="s">
        <v>22</v>
      </c>
      <c r="F53" s="17" t="s">
        <v>175</v>
      </c>
      <c r="G53" s="17" t="s">
        <v>176</v>
      </c>
      <c r="H53" s="17" t="s">
        <v>154</v>
      </c>
      <c r="I53" s="17">
        <v>58</v>
      </c>
      <c r="J53" s="17">
        <v>1</v>
      </c>
      <c r="K53" s="17">
        <v>0.85</v>
      </c>
      <c r="L53" s="17">
        <f t="shared" si="0"/>
        <v>49.3</v>
      </c>
      <c r="M53" s="19">
        <f t="shared" si="1"/>
        <v>49.3</v>
      </c>
    </row>
    <row r="54" s="10" customFormat="1" ht="18" customHeight="1" spans="1:13">
      <c r="A54" s="17" t="s">
        <v>182</v>
      </c>
      <c r="B54" s="17" t="s">
        <v>13</v>
      </c>
      <c r="C54" s="17" t="s">
        <v>14</v>
      </c>
      <c r="D54" s="17" t="s">
        <v>23</v>
      </c>
      <c r="E54" s="17" t="s">
        <v>22</v>
      </c>
      <c r="F54" s="17" t="s">
        <v>178</v>
      </c>
      <c r="G54" s="17" t="s">
        <v>171</v>
      </c>
      <c r="H54" s="17" t="s">
        <v>172</v>
      </c>
      <c r="I54" s="17">
        <v>49</v>
      </c>
      <c r="J54" s="17">
        <v>1</v>
      </c>
      <c r="K54" s="17">
        <v>0.85</v>
      </c>
      <c r="L54" s="17">
        <f t="shared" si="0"/>
        <v>41.65</v>
      </c>
      <c r="M54" s="19">
        <f t="shared" si="1"/>
        <v>41.65</v>
      </c>
    </row>
    <row r="55" s="10" customFormat="1" ht="18" customHeight="1" spans="1:13">
      <c r="A55" s="17" t="s">
        <v>183</v>
      </c>
      <c r="B55" s="17" t="s">
        <v>13</v>
      </c>
      <c r="C55" s="17" t="s">
        <v>14</v>
      </c>
      <c r="D55" s="17" t="s">
        <v>30</v>
      </c>
      <c r="E55" s="17" t="s">
        <v>29</v>
      </c>
      <c r="F55" s="17" t="s">
        <v>149</v>
      </c>
      <c r="G55" s="17" t="s">
        <v>150</v>
      </c>
      <c r="H55" s="17" t="s">
        <v>151</v>
      </c>
      <c r="I55" s="17">
        <v>78</v>
      </c>
      <c r="J55" s="17">
        <v>1</v>
      </c>
      <c r="K55" s="17">
        <v>0.85</v>
      </c>
      <c r="L55" s="17">
        <f t="shared" si="0"/>
        <v>66.3</v>
      </c>
      <c r="M55" s="19">
        <f t="shared" si="1"/>
        <v>66.3</v>
      </c>
    </row>
    <row r="56" s="10" customFormat="1" ht="18" customHeight="1" spans="1:13">
      <c r="A56" s="17" t="s">
        <v>183</v>
      </c>
      <c r="B56" s="17" t="s">
        <v>13</v>
      </c>
      <c r="C56" s="17" t="s">
        <v>14</v>
      </c>
      <c r="D56" s="17" t="s">
        <v>30</v>
      </c>
      <c r="E56" s="17" t="s">
        <v>29</v>
      </c>
      <c r="F56" s="17" t="s">
        <v>152</v>
      </c>
      <c r="G56" s="17" t="s">
        <v>153</v>
      </c>
      <c r="H56" s="17" t="s">
        <v>154</v>
      </c>
      <c r="I56" s="17">
        <v>49</v>
      </c>
      <c r="J56" s="17">
        <v>1</v>
      </c>
      <c r="K56" s="17">
        <v>0.85</v>
      </c>
      <c r="L56" s="17">
        <f t="shared" si="0"/>
        <v>41.65</v>
      </c>
      <c r="M56" s="19">
        <f t="shared" si="1"/>
        <v>41.65</v>
      </c>
    </row>
    <row r="57" s="10" customFormat="1" ht="18" customHeight="1" spans="1:13">
      <c r="A57" s="17" t="s">
        <v>183</v>
      </c>
      <c r="B57" s="17" t="s">
        <v>13</v>
      </c>
      <c r="C57" s="17" t="s">
        <v>14</v>
      </c>
      <c r="D57" s="17" t="s">
        <v>30</v>
      </c>
      <c r="E57" s="17" t="s">
        <v>29</v>
      </c>
      <c r="F57" s="17" t="s">
        <v>155</v>
      </c>
      <c r="G57" s="17" t="s">
        <v>156</v>
      </c>
      <c r="H57" s="17" t="s">
        <v>157</v>
      </c>
      <c r="I57" s="17">
        <v>42.8</v>
      </c>
      <c r="J57" s="17">
        <v>1</v>
      </c>
      <c r="K57" s="17">
        <v>0.85</v>
      </c>
      <c r="L57" s="17">
        <f t="shared" si="0"/>
        <v>36.38</v>
      </c>
      <c r="M57" s="19">
        <f t="shared" si="1"/>
        <v>36.38</v>
      </c>
    </row>
    <row r="58" s="10" customFormat="1" ht="18" customHeight="1" spans="1:13">
      <c r="A58" s="17" t="s">
        <v>183</v>
      </c>
      <c r="B58" s="17" t="s">
        <v>13</v>
      </c>
      <c r="C58" s="17" t="s">
        <v>14</v>
      </c>
      <c r="D58" s="17" t="s">
        <v>30</v>
      </c>
      <c r="E58" s="17" t="s">
        <v>29</v>
      </c>
      <c r="F58" s="17" t="s">
        <v>158</v>
      </c>
      <c r="G58" s="17" t="s">
        <v>76</v>
      </c>
      <c r="H58" s="17" t="s">
        <v>159</v>
      </c>
      <c r="I58" s="17">
        <v>48</v>
      </c>
      <c r="J58" s="17">
        <v>1</v>
      </c>
      <c r="K58" s="17">
        <v>0.85</v>
      </c>
      <c r="L58" s="17">
        <f t="shared" si="0"/>
        <v>40.8</v>
      </c>
      <c r="M58" s="19">
        <f t="shared" si="1"/>
        <v>40.8</v>
      </c>
    </row>
    <row r="59" s="10" customFormat="1" ht="18" customHeight="1" spans="1:13">
      <c r="A59" s="17" t="s">
        <v>183</v>
      </c>
      <c r="B59" s="17" t="s">
        <v>13</v>
      </c>
      <c r="C59" s="17" t="s">
        <v>14</v>
      </c>
      <c r="D59" s="17" t="s">
        <v>30</v>
      </c>
      <c r="E59" s="17" t="s">
        <v>29</v>
      </c>
      <c r="F59" s="17" t="s">
        <v>160</v>
      </c>
      <c r="G59" s="17" t="s">
        <v>161</v>
      </c>
      <c r="H59" s="17" t="s">
        <v>157</v>
      </c>
      <c r="I59" s="17">
        <v>69</v>
      </c>
      <c r="J59" s="17">
        <v>1</v>
      </c>
      <c r="K59" s="17">
        <v>0.85</v>
      </c>
      <c r="L59" s="17">
        <f t="shared" si="0"/>
        <v>58.65</v>
      </c>
      <c r="M59" s="19">
        <f t="shared" si="1"/>
        <v>58.65</v>
      </c>
    </row>
    <row r="60" s="10" customFormat="1" ht="18" customHeight="1" spans="1:13">
      <c r="A60" s="17" t="s">
        <v>183</v>
      </c>
      <c r="B60" s="17" t="s">
        <v>13</v>
      </c>
      <c r="C60" s="17" t="s">
        <v>14</v>
      </c>
      <c r="D60" s="17" t="s">
        <v>30</v>
      </c>
      <c r="E60" s="17" t="s">
        <v>29</v>
      </c>
      <c r="F60" s="17" t="s">
        <v>162</v>
      </c>
      <c r="G60" s="17" t="s">
        <v>163</v>
      </c>
      <c r="H60" s="17" t="s">
        <v>164</v>
      </c>
      <c r="I60" s="17">
        <v>32</v>
      </c>
      <c r="J60" s="17">
        <v>1</v>
      </c>
      <c r="K60" s="17">
        <v>0.85</v>
      </c>
      <c r="L60" s="17">
        <f t="shared" si="0"/>
        <v>27.2</v>
      </c>
      <c r="M60" s="19">
        <f t="shared" si="1"/>
        <v>27.2</v>
      </c>
    </row>
    <row r="61" s="10" customFormat="1" ht="18" customHeight="1" spans="1:13">
      <c r="A61" s="17" t="s">
        <v>183</v>
      </c>
      <c r="B61" s="17" t="s">
        <v>13</v>
      </c>
      <c r="C61" s="17" t="s">
        <v>14</v>
      </c>
      <c r="D61" s="17" t="s">
        <v>30</v>
      </c>
      <c r="E61" s="17" t="s">
        <v>29</v>
      </c>
      <c r="F61" s="17" t="s">
        <v>165</v>
      </c>
      <c r="G61" s="17" t="s">
        <v>166</v>
      </c>
      <c r="H61" s="17" t="s">
        <v>167</v>
      </c>
      <c r="I61" s="17">
        <v>76</v>
      </c>
      <c r="J61" s="17">
        <v>1</v>
      </c>
      <c r="K61" s="17">
        <v>0.85</v>
      </c>
      <c r="L61" s="17">
        <f t="shared" si="0"/>
        <v>64.6</v>
      </c>
      <c r="M61" s="19">
        <f t="shared" si="1"/>
        <v>64.6</v>
      </c>
    </row>
    <row r="62" s="10" customFormat="1" ht="18" customHeight="1" spans="1:13">
      <c r="A62" s="17" t="s">
        <v>183</v>
      </c>
      <c r="B62" s="17" t="s">
        <v>13</v>
      </c>
      <c r="C62" s="17" t="s">
        <v>14</v>
      </c>
      <c r="D62" s="17" t="s">
        <v>30</v>
      </c>
      <c r="E62" s="17" t="s">
        <v>29</v>
      </c>
      <c r="F62" s="17" t="s">
        <v>168</v>
      </c>
      <c r="G62" s="17" t="s">
        <v>169</v>
      </c>
      <c r="H62" s="17" t="s">
        <v>164</v>
      </c>
      <c r="I62" s="17">
        <v>26</v>
      </c>
      <c r="J62" s="17">
        <v>1</v>
      </c>
      <c r="K62" s="17">
        <v>1</v>
      </c>
      <c r="L62" s="17">
        <f t="shared" si="0"/>
        <v>26</v>
      </c>
      <c r="M62" s="19">
        <f t="shared" si="1"/>
        <v>26</v>
      </c>
    </row>
    <row r="63" s="10" customFormat="1" ht="18" customHeight="1" spans="1:13">
      <c r="A63" s="17" t="s">
        <v>183</v>
      </c>
      <c r="B63" s="17" t="s">
        <v>13</v>
      </c>
      <c r="C63" s="17" t="s">
        <v>14</v>
      </c>
      <c r="D63" s="17" t="s">
        <v>30</v>
      </c>
      <c r="E63" s="17" t="s">
        <v>29</v>
      </c>
      <c r="F63" s="17" t="s">
        <v>170</v>
      </c>
      <c r="G63" s="17" t="s">
        <v>171</v>
      </c>
      <c r="H63" s="17" t="s">
        <v>172</v>
      </c>
      <c r="I63" s="20">
        <v>0</v>
      </c>
      <c r="J63" s="17">
        <v>0</v>
      </c>
      <c r="K63" s="17">
        <v>0.85</v>
      </c>
      <c r="L63" s="17">
        <f t="shared" si="0"/>
        <v>0</v>
      </c>
      <c r="M63" s="19">
        <f t="shared" si="1"/>
        <v>0</v>
      </c>
    </row>
    <row r="64" s="10" customFormat="1" ht="18" customHeight="1" spans="1:13">
      <c r="A64" s="17" t="s">
        <v>183</v>
      </c>
      <c r="B64" s="17" t="s">
        <v>13</v>
      </c>
      <c r="C64" s="17" t="s">
        <v>14</v>
      </c>
      <c r="D64" s="17" t="s">
        <v>30</v>
      </c>
      <c r="E64" s="17" t="s">
        <v>29</v>
      </c>
      <c r="F64" s="17" t="s">
        <v>173</v>
      </c>
      <c r="G64" s="17" t="s">
        <v>73</v>
      </c>
      <c r="H64" s="17" t="s">
        <v>174</v>
      </c>
      <c r="I64" s="17">
        <v>39</v>
      </c>
      <c r="J64" s="17">
        <v>1</v>
      </c>
      <c r="K64" s="17">
        <v>0.85</v>
      </c>
      <c r="L64" s="17">
        <f t="shared" si="0"/>
        <v>33.15</v>
      </c>
      <c r="M64" s="19">
        <f t="shared" si="1"/>
        <v>33.15</v>
      </c>
    </row>
    <row r="65" s="10" customFormat="1" ht="18" customHeight="1" spans="1:13">
      <c r="A65" s="17" t="s">
        <v>183</v>
      </c>
      <c r="B65" s="17" t="s">
        <v>13</v>
      </c>
      <c r="C65" s="17" t="s">
        <v>14</v>
      </c>
      <c r="D65" s="17" t="s">
        <v>30</v>
      </c>
      <c r="E65" s="17" t="s">
        <v>29</v>
      </c>
      <c r="F65" s="17" t="s">
        <v>175</v>
      </c>
      <c r="G65" s="17" t="s">
        <v>176</v>
      </c>
      <c r="H65" s="17" t="s">
        <v>154</v>
      </c>
      <c r="I65" s="17">
        <v>58</v>
      </c>
      <c r="J65" s="17">
        <v>1</v>
      </c>
      <c r="K65" s="17">
        <v>0.85</v>
      </c>
      <c r="L65" s="17">
        <f t="shared" si="0"/>
        <v>49.3</v>
      </c>
      <c r="M65" s="19">
        <f t="shared" si="1"/>
        <v>49.3</v>
      </c>
    </row>
    <row r="66" s="10" customFormat="1" ht="18" customHeight="1" spans="1:13">
      <c r="A66" s="17" t="s">
        <v>183</v>
      </c>
      <c r="B66" s="17" t="s">
        <v>13</v>
      </c>
      <c r="C66" s="17" t="s">
        <v>14</v>
      </c>
      <c r="D66" s="17" t="s">
        <v>30</v>
      </c>
      <c r="E66" s="17" t="s">
        <v>29</v>
      </c>
      <c r="F66" s="17" t="s">
        <v>146</v>
      </c>
      <c r="G66" s="17" t="s">
        <v>147</v>
      </c>
      <c r="H66" s="17" t="s">
        <v>148</v>
      </c>
      <c r="I66" s="17">
        <v>49</v>
      </c>
      <c r="J66" s="17">
        <v>1</v>
      </c>
      <c r="K66" s="17">
        <v>0.85</v>
      </c>
      <c r="L66" s="17">
        <f t="shared" si="0"/>
        <v>41.65</v>
      </c>
      <c r="M66" s="19">
        <f t="shared" si="1"/>
        <v>41.65</v>
      </c>
    </row>
    <row r="67" s="10" customFormat="1" ht="18" customHeight="1" spans="1:13">
      <c r="A67" s="17" t="s">
        <v>184</v>
      </c>
      <c r="B67" s="17" t="s">
        <v>13</v>
      </c>
      <c r="C67" s="17" t="s">
        <v>14</v>
      </c>
      <c r="D67" s="17" t="s">
        <v>30</v>
      </c>
      <c r="E67" s="17" t="s">
        <v>29</v>
      </c>
      <c r="F67" s="17" t="s">
        <v>178</v>
      </c>
      <c r="G67" s="17" t="s">
        <v>171</v>
      </c>
      <c r="H67" s="17" t="s">
        <v>172</v>
      </c>
      <c r="I67" s="17">
        <v>49</v>
      </c>
      <c r="J67" s="17">
        <v>1</v>
      </c>
      <c r="K67" s="17">
        <v>0.85</v>
      </c>
      <c r="L67" s="17">
        <f t="shared" si="0"/>
        <v>41.65</v>
      </c>
      <c r="M67" s="19">
        <f t="shared" si="1"/>
        <v>41.65</v>
      </c>
    </row>
    <row r="68" s="10" customFormat="1" ht="18" customHeight="1" spans="1:13">
      <c r="A68" s="17" t="s">
        <v>185</v>
      </c>
      <c r="B68" s="17" t="s">
        <v>13</v>
      </c>
      <c r="C68" s="17" t="s">
        <v>14</v>
      </c>
      <c r="D68" s="17" t="s">
        <v>33</v>
      </c>
      <c r="E68" s="17" t="s">
        <v>32</v>
      </c>
      <c r="F68" s="17" t="s">
        <v>149</v>
      </c>
      <c r="G68" s="17" t="s">
        <v>150</v>
      </c>
      <c r="H68" s="17" t="s">
        <v>151</v>
      </c>
      <c r="I68" s="17">
        <v>78</v>
      </c>
      <c r="J68" s="17">
        <v>1</v>
      </c>
      <c r="K68" s="17">
        <v>0.85</v>
      </c>
      <c r="L68" s="17">
        <f t="shared" si="0"/>
        <v>66.3</v>
      </c>
      <c r="M68" s="19">
        <f t="shared" si="1"/>
        <v>66.3</v>
      </c>
    </row>
    <row r="69" s="10" customFormat="1" ht="18" customHeight="1" spans="1:13">
      <c r="A69" s="17" t="s">
        <v>185</v>
      </c>
      <c r="B69" s="17" t="s">
        <v>13</v>
      </c>
      <c r="C69" s="17" t="s">
        <v>14</v>
      </c>
      <c r="D69" s="17" t="s">
        <v>33</v>
      </c>
      <c r="E69" s="17" t="s">
        <v>32</v>
      </c>
      <c r="F69" s="17" t="s">
        <v>152</v>
      </c>
      <c r="G69" s="17" t="s">
        <v>153</v>
      </c>
      <c r="H69" s="17" t="s">
        <v>154</v>
      </c>
      <c r="I69" s="17">
        <v>49</v>
      </c>
      <c r="J69" s="17">
        <v>1</v>
      </c>
      <c r="K69" s="17">
        <v>0.85</v>
      </c>
      <c r="L69" s="17">
        <f t="shared" ref="L69:L93" si="2">I69*J69*K69</f>
        <v>41.65</v>
      </c>
      <c r="M69" s="19">
        <f t="shared" ref="M69:M93" si="3">ROUND(L69,2)</f>
        <v>41.65</v>
      </c>
    </row>
    <row r="70" s="10" customFormat="1" ht="18" customHeight="1" spans="1:13">
      <c r="A70" s="17" t="s">
        <v>185</v>
      </c>
      <c r="B70" s="17" t="s">
        <v>13</v>
      </c>
      <c r="C70" s="17" t="s">
        <v>14</v>
      </c>
      <c r="D70" s="17" t="s">
        <v>33</v>
      </c>
      <c r="E70" s="17" t="s">
        <v>32</v>
      </c>
      <c r="F70" s="17" t="s">
        <v>155</v>
      </c>
      <c r="G70" s="17" t="s">
        <v>156</v>
      </c>
      <c r="H70" s="17" t="s">
        <v>157</v>
      </c>
      <c r="I70" s="17">
        <v>42.8</v>
      </c>
      <c r="J70" s="17">
        <v>1</v>
      </c>
      <c r="K70" s="17">
        <v>0.85</v>
      </c>
      <c r="L70" s="17">
        <f t="shared" si="2"/>
        <v>36.38</v>
      </c>
      <c r="M70" s="19">
        <f t="shared" si="3"/>
        <v>36.38</v>
      </c>
    </row>
    <row r="71" s="10" customFormat="1" ht="18" customHeight="1" spans="1:13">
      <c r="A71" s="17" t="s">
        <v>185</v>
      </c>
      <c r="B71" s="17" t="s">
        <v>13</v>
      </c>
      <c r="C71" s="17" t="s">
        <v>14</v>
      </c>
      <c r="D71" s="17" t="s">
        <v>33</v>
      </c>
      <c r="E71" s="17" t="s">
        <v>32</v>
      </c>
      <c r="F71" s="17" t="s">
        <v>158</v>
      </c>
      <c r="G71" s="17" t="s">
        <v>76</v>
      </c>
      <c r="H71" s="17" t="s">
        <v>159</v>
      </c>
      <c r="I71" s="17">
        <v>48</v>
      </c>
      <c r="J71" s="17">
        <v>1</v>
      </c>
      <c r="K71" s="17">
        <v>0.85</v>
      </c>
      <c r="L71" s="17">
        <f t="shared" si="2"/>
        <v>40.8</v>
      </c>
      <c r="M71" s="19">
        <f t="shared" si="3"/>
        <v>40.8</v>
      </c>
    </row>
    <row r="72" s="10" customFormat="1" ht="18" customHeight="1" spans="1:13">
      <c r="A72" s="17" t="s">
        <v>185</v>
      </c>
      <c r="B72" s="17" t="s">
        <v>13</v>
      </c>
      <c r="C72" s="17" t="s">
        <v>14</v>
      </c>
      <c r="D72" s="17" t="s">
        <v>33</v>
      </c>
      <c r="E72" s="17" t="s">
        <v>32</v>
      </c>
      <c r="F72" s="17" t="s">
        <v>160</v>
      </c>
      <c r="G72" s="17" t="s">
        <v>161</v>
      </c>
      <c r="H72" s="17" t="s">
        <v>157</v>
      </c>
      <c r="I72" s="17">
        <v>69</v>
      </c>
      <c r="J72" s="17">
        <v>1</v>
      </c>
      <c r="K72" s="17">
        <v>0.85</v>
      </c>
      <c r="L72" s="17">
        <f t="shared" si="2"/>
        <v>58.65</v>
      </c>
      <c r="M72" s="19">
        <f t="shared" si="3"/>
        <v>58.65</v>
      </c>
    </row>
    <row r="73" s="10" customFormat="1" ht="18" customHeight="1" spans="1:13">
      <c r="A73" s="17" t="s">
        <v>185</v>
      </c>
      <c r="B73" s="17" t="s">
        <v>13</v>
      </c>
      <c r="C73" s="17" t="s">
        <v>14</v>
      </c>
      <c r="D73" s="17" t="s">
        <v>33</v>
      </c>
      <c r="E73" s="17" t="s">
        <v>32</v>
      </c>
      <c r="F73" s="17" t="s">
        <v>162</v>
      </c>
      <c r="G73" s="17" t="s">
        <v>163</v>
      </c>
      <c r="H73" s="17" t="s">
        <v>164</v>
      </c>
      <c r="I73" s="17">
        <v>32</v>
      </c>
      <c r="J73" s="17">
        <v>1</v>
      </c>
      <c r="K73" s="17">
        <v>0.85</v>
      </c>
      <c r="L73" s="17">
        <f t="shared" si="2"/>
        <v>27.2</v>
      </c>
      <c r="M73" s="19">
        <f t="shared" si="3"/>
        <v>27.2</v>
      </c>
    </row>
    <row r="74" s="10" customFormat="1" ht="18" customHeight="1" spans="1:13">
      <c r="A74" s="17" t="s">
        <v>185</v>
      </c>
      <c r="B74" s="17" t="s">
        <v>13</v>
      </c>
      <c r="C74" s="17" t="s">
        <v>14</v>
      </c>
      <c r="D74" s="17" t="s">
        <v>33</v>
      </c>
      <c r="E74" s="17" t="s">
        <v>32</v>
      </c>
      <c r="F74" s="17" t="s">
        <v>165</v>
      </c>
      <c r="G74" s="17" t="s">
        <v>166</v>
      </c>
      <c r="H74" s="17" t="s">
        <v>167</v>
      </c>
      <c r="I74" s="17">
        <v>76</v>
      </c>
      <c r="J74" s="17">
        <v>1</v>
      </c>
      <c r="K74" s="17">
        <v>0.85</v>
      </c>
      <c r="L74" s="17">
        <f t="shared" si="2"/>
        <v>64.6</v>
      </c>
      <c r="M74" s="19">
        <f t="shared" si="3"/>
        <v>64.6</v>
      </c>
    </row>
    <row r="75" s="10" customFormat="1" ht="18" customHeight="1" spans="1:13">
      <c r="A75" s="17" t="s">
        <v>185</v>
      </c>
      <c r="B75" s="17" t="s">
        <v>13</v>
      </c>
      <c r="C75" s="17" t="s">
        <v>14</v>
      </c>
      <c r="D75" s="17" t="s">
        <v>33</v>
      </c>
      <c r="E75" s="17" t="s">
        <v>32</v>
      </c>
      <c r="F75" s="17" t="s">
        <v>168</v>
      </c>
      <c r="G75" s="17" t="s">
        <v>169</v>
      </c>
      <c r="H75" s="17" t="s">
        <v>164</v>
      </c>
      <c r="I75" s="17">
        <v>26</v>
      </c>
      <c r="J75" s="17">
        <v>1</v>
      </c>
      <c r="K75" s="17">
        <v>1</v>
      </c>
      <c r="L75" s="17">
        <f t="shared" si="2"/>
        <v>26</v>
      </c>
      <c r="M75" s="19">
        <f t="shared" si="3"/>
        <v>26</v>
      </c>
    </row>
    <row r="76" s="10" customFormat="1" ht="18" customHeight="1" spans="1:13">
      <c r="A76" s="17" t="s">
        <v>185</v>
      </c>
      <c r="B76" s="17" t="s">
        <v>13</v>
      </c>
      <c r="C76" s="17" t="s">
        <v>14</v>
      </c>
      <c r="D76" s="17" t="s">
        <v>33</v>
      </c>
      <c r="E76" s="17" t="s">
        <v>32</v>
      </c>
      <c r="F76" s="17" t="s">
        <v>170</v>
      </c>
      <c r="G76" s="17" t="s">
        <v>171</v>
      </c>
      <c r="H76" s="17" t="s">
        <v>172</v>
      </c>
      <c r="I76" s="20">
        <v>0</v>
      </c>
      <c r="J76" s="17">
        <v>0</v>
      </c>
      <c r="K76" s="17">
        <v>0.85</v>
      </c>
      <c r="L76" s="17">
        <f t="shared" si="2"/>
        <v>0</v>
      </c>
      <c r="M76" s="19">
        <f t="shared" si="3"/>
        <v>0</v>
      </c>
    </row>
    <row r="77" s="10" customFormat="1" ht="18" customHeight="1" spans="1:13">
      <c r="A77" s="17" t="s">
        <v>185</v>
      </c>
      <c r="B77" s="17" t="s">
        <v>13</v>
      </c>
      <c r="C77" s="17" t="s">
        <v>14</v>
      </c>
      <c r="D77" s="17" t="s">
        <v>33</v>
      </c>
      <c r="E77" s="17" t="s">
        <v>32</v>
      </c>
      <c r="F77" s="17" t="s">
        <v>173</v>
      </c>
      <c r="G77" s="17" t="s">
        <v>73</v>
      </c>
      <c r="H77" s="17" t="s">
        <v>174</v>
      </c>
      <c r="I77" s="17">
        <v>39</v>
      </c>
      <c r="J77" s="17">
        <v>1</v>
      </c>
      <c r="K77" s="17">
        <v>0.85</v>
      </c>
      <c r="L77" s="17">
        <f t="shared" si="2"/>
        <v>33.15</v>
      </c>
      <c r="M77" s="19">
        <f t="shared" si="3"/>
        <v>33.15</v>
      </c>
    </row>
    <row r="78" s="10" customFormat="1" ht="18" customHeight="1" spans="1:13">
      <c r="A78" s="17" t="s">
        <v>185</v>
      </c>
      <c r="B78" s="17" t="s">
        <v>13</v>
      </c>
      <c r="C78" s="17" t="s">
        <v>14</v>
      </c>
      <c r="D78" s="17" t="s">
        <v>33</v>
      </c>
      <c r="E78" s="17" t="s">
        <v>32</v>
      </c>
      <c r="F78" s="17" t="s">
        <v>175</v>
      </c>
      <c r="G78" s="17" t="s">
        <v>176</v>
      </c>
      <c r="H78" s="17" t="s">
        <v>154</v>
      </c>
      <c r="I78" s="17">
        <v>58</v>
      </c>
      <c r="J78" s="17">
        <v>1</v>
      </c>
      <c r="K78" s="17">
        <v>0.85</v>
      </c>
      <c r="L78" s="17">
        <f t="shared" si="2"/>
        <v>49.3</v>
      </c>
      <c r="M78" s="19">
        <f t="shared" si="3"/>
        <v>49.3</v>
      </c>
    </row>
    <row r="79" s="10" customFormat="1" ht="18" customHeight="1" spans="1:13">
      <c r="A79" s="17" t="s">
        <v>185</v>
      </c>
      <c r="B79" s="17" t="s">
        <v>13</v>
      </c>
      <c r="C79" s="17" t="s">
        <v>14</v>
      </c>
      <c r="D79" s="17" t="s">
        <v>33</v>
      </c>
      <c r="E79" s="17" t="s">
        <v>32</v>
      </c>
      <c r="F79" s="17" t="s">
        <v>146</v>
      </c>
      <c r="G79" s="17" t="s">
        <v>147</v>
      </c>
      <c r="H79" s="17" t="s">
        <v>148</v>
      </c>
      <c r="I79" s="17">
        <v>49</v>
      </c>
      <c r="J79" s="17">
        <v>1</v>
      </c>
      <c r="K79" s="17">
        <v>0.85</v>
      </c>
      <c r="L79" s="17">
        <f t="shared" si="2"/>
        <v>41.65</v>
      </c>
      <c r="M79" s="19">
        <f t="shared" si="3"/>
        <v>41.65</v>
      </c>
    </row>
    <row r="80" s="10" customFormat="1" ht="18" customHeight="1" spans="1:13">
      <c r="A80" s="17" t="s">
        <v>186</v>
      </c>
      <c r="B80" s="17" t="s">
        <v>13</v>
      </c>
      <c r="C80" s="17" t="s">
        <v>14</v>
      </c>
      <c r="D80" s="17" t="s">
        <v>33</v>
      </c>
      <c r="E80" s="17" t="s">
        <v>32</v>
      </c>
      <c r="F80" s="17" t="s">
        <v>178</v>
      </c>
      <c r="G80" s="17" t="s">
        <v>171</v>
      </c>
      <c r="H80" s="17" t="s">
        <v>172</v>
      </c>
      <c r="I80" s="17">
        <v>49</v>
      </c>
      <c r="J80" s="17">
        <v>1</v>
      </c>
      <c r="K80" s="17">
        <v>0.85</v>
      </c>
      <c r="L80" s="17">
        <f t="shared" si="2"/>
        <v>41.65</v>
      </c>
      <c r="M80" s="19">
        <f t="shared" si="3"/>
        <v>41.65</v>
      </c>
    </row>
    <row r="81" s="10" customFormat="1" ht="18" customHeight="1" spans="1:13">
      <c r="A81" s="17" t="s">
        <v>187</v>
      </c>
      <c r="B81" s="17" t="s">
        <v>13</v>
      </c>
      <c r="C81" s="17" t="s">
        <v>14</v>
      </c>
      <c r="D81" s="17" t="s">
        <v>36</v>
      </c>
      <c r="E81" s="17" t="s">
        <v>35</v>
      </c>
      <c r="F81" s="17" t="s">
        <v>149</v>
      </c>
      <c r="G81" s="17" t="s">
        <v>150</v>
      </c>
      <c r="H81" s="17" t="s">
        <v>151</v>
      </c>
      <c r="I81" s="17">
        <v>78</v>
      </c>
      <c r="J81" s="17">
        <v>1</v>
      </c>
      <c r="K81" s="17">
        <v>0.85</v>
      </c>
      <c r="L81" s="17">
        <f t="shared" si="2"/>
        <v>66.3</v>
      </c>
      <c r="M81" s="19">
        <f t="shared" si="3"/>
        <v>66.3</v>
      </c>
    </row>
    <row r="82" s="10" customFormat="1" ht="18" customHeight="1" spans="1:13">
      <c r="A82" s="17" t="s">
        <v>187</v>
      </c>
      <c r="B82" s="17" t="s">
        <v>13</v>
      </c>
      <c r="C82" s="17" t="s">
        <v>14</v>
      </c>
      <c r="D82" s="17" t="s">
        <v>36</v>
      </c>
      <c r="E82" s="17" t="s">
        <v>35</v>
      </c>
      <c r="F82" s="17" t="s">
        <v>152</v>
      </c>
      <c r="G82" s="17" t="s">
        <v>153</v>
      </c>
      <c r="H82" s="17" t="s">
        <v>154</v>
      </c>
      <c r="I82" s="17">
        <v>49</v>
      </c>
      <c r="J82" s="17">
        <v>1</v>
      </c>
      <c r="K82" s="17">
        <v>0.85</v>
      </c>
      <c r="L82" s="17">
        <f t="shared" si="2"/>
        <v>41.65</v>
      </c>
      <c r="M82" s="19">
        <f t="shared" si="3"/>
        <v>41.65</v>
      </c>
    </row>
    <row r="83" s="10" customFormat="1" ht="18" customHeight="1" spans="1:13">
      <c r="A83" s="17" t="s">
        <v>187</v>
      </c>
      <c r="B83" s="17" t="s">
        <v>13</v>
      </c>
      <c r="C83" s="17" t="s">
        <v>14</v>
      </c>
      <c r="D83" s="17" t="s">
        <v>36</v>
      </c>
      <c r="E83" s="17" t="s">
        <v>35</v>
      </c>
      <c r="F83" s="17" t="s">
        <v>155</v>
      </c>
      <c r="G83" s="17" t="s">
        <v>156</v>
      </c>
      <c r="H83" s="17" t="s">
        <v>157</v>
      </c>
      <c r="I83" s="17">
        <v>42.8</v>
      </c>
      <c r="J83" s="17">
        <v>1</v>
      </c>
      <c r="K83" s="17">
        <v>0.85</v>
      </c>
      <c r="L83" s="17">
        <f t="shared" si="2"/>
        <v>36.38</v>
      </c>
      <c r="M83" s="19">
        <f t="shared" si="3"/>
        <v>36.38</v>
      </c>
    </row>
    <row r="84" s="10" customFormat="1" ht="18" customHeight="1" spans="1:13">
      <c r="A84" s="17" t="s">
        <v>187</v>
      </c>
      <c r="B84" s="17" t="s">
        <v>13</v>
      </c>
      <c r="C84" s="17" t="s">
        <v>14</v>
      </c>
      <c r="D84" s="17" t="s">
        <v>36</v>
      </c>
      <c r="E84" s="17" t="s">
        <v>35</v>
      </c>
      <c r="F84" s="17" t="s">
        <v>158</v>
      </c>
      <c r="G84" s="17" t="s">
        <v>76</v>
      </c>
      <c r="H84" s="17" t="s">
        <v>159</v>
      </c>
      <c r="I84" s="17">
        <v>48</v>
      </c>
      <c r="J84" s="17">
        <v>1</v>
      </c>
      <c r="K84" s="17">
        <v>0.85</v>
      </c>
      <c r="L84" s="17">
        <f t="shared" si="2"/>
        <v>40.8</v>
      </c>
      <c r="M84" s="19">
        <f t="shared" si="3"/>
        <v>40.8</v>
      </c>
    </row>
    <row r="85" s="10" customFormat="1" ht="18" customHeight="1" spans="1:13">
      <c r="A85" s="17" t="s">
        <v>187</v>
      </c>
      <c r="B85" s="17" t="s">
        <v>13</v>
      </c>
      <c r="C85" s="17" t="s">
        <v>14</v>
      </c>
      <c r="D85" s="17" t="s">
        <v>36</v>
      </c>
      <c r="E85" s="17" t="s">
        <v>35</v>
      </c>
      <c r="F85" s="17" t="s">
        <v>160</v>
      </c>
      <c r="G85" s="17" t="s">
        <v>161</v>
      </c>
      <c r="H85" s="17" t="s">
        <v>157</v>
      </c>
      <c r="I85" s="17">
        <v>69</v>
      </c>
      <c r="J85" s="17">
        <v>1</v>
      </c>
      <c r="K85" s="17">
        <v>0.85</v>
      </c>
      <c r="L85" s="17">
        <f t="shared" si="2"/>
        <v>58.65</v>
      </c>
      <c r="M85" s="19">
        <f t="shared" si="3"/>
        <v>58.65</v>
      </c>
    </row>
    <row r="86" s="10" customFormat="1" ht="18" customHeight="1" spans="1:13">
      <c r="A86" s="17" t="s">
        <v>187</v>
      </c>
      <c r="B86" s="17" t="s">
        <v>13</v>
      </c>
      <c r="C86" s="17" t="s">
        <v>14</v>
      </c>
      <c r="D86" s="17" t="s">
        <v>36</v>
      </c>
      <c r="E86" s="17" t="s">
        <v>35</v>
      </c>
      <c r="F86" s="17" t="s">
        <v>162</v>
      </c>
      <c r="G86" s="17" t="s">
        <v>163</v>
      </c>
      <c r="H86" s="17" t="s">
        <v>164</v>
      </c>
      <c r="I86" s="17">
        <v>32</v>
      </c>
      <c r="J86" s="17">
        <v>1</v>
      </c>
      <c r="K86" s="17">
        <v>0.85</v>
      </c>
      <c r="L86" s="17">
        <f t="shared" si="2"/>
        <v>27.2</v>
      </c>
      <c r="M86" s="19">
        <f t="shared" si="3"/>
        <v>27.2</v>
      </c>
    </row>
    <row r="87" s="10" customFormat="1" ht="18" customHeight="1" spans="1:13">
      <c r="A87" s="17" t="s">
        <v>187</v>
      </c>
      <c r="B87" s="17" t="s">
        <v>13</v>
      </c>
      <c r="C87" s="17" t="s">
        <v>14</v>
      </c>
      <c r="D87" s="17" t="s">
        <v>36</v>
      </c>
      <c r="E87" s="17" t="s">
        <v>35</v>
      </c>
      <c r="F87" s="17" t="s">
        <v>165</v>
      </c>
      <c r="G87" s="17" t="s">
        <v>166</v>
      </c>
      <c r="H87" s="17" t="s">
        <v>167</v>
      </c>
      <c r="I87" s="17">
        <v>76</v>
      </c>
      <c r="J87" s="17">
        <v>1</v>
      </c>
      <c r="K87" s="17">
        <v>0.85</v>
      </c>
      <c r="L87" s="17">
        <f t="shared" si="2"/>
        <v>64.6</v>
      </c>
      <c r="M87" s="19">
        <f t="shared" si="3"/>
        <v>64.6</v>
      </c>
    </row>
    <row r="88" s="10" customFormat="1" ht="18" customHeight="1" spans="1:13">
      <c r="A88" s="17" t="s">
        <v>187</v>
      </c>
      <c r="B88" s="17" t="s">
        <v>13</v>
      </c>
      <c r="C88" s="17" t="s">
        <v>14</v>
      </c>
      <c r="D88" s="17" t="s">
        <v>36</v>
      </c>
      <c r="E88" s="17" t="s">
        <v>35</v>
      </c>
      <c r="F88" s="17" t="s">
        <v>168</v>
      </c>
      <c r="G88" s="17" t="s">
        <v>169</v>
      </c>
      <c r="H88" s="17" t="s">
        <v>164</v>
      </c>
      <c r="I88" s="17">
        <v>26</v>
      </c>
      <c r="J88" s="17">
        <v>1</v>
      </c>
      <c r="K88" s="17">
        <v>1</v>
      </c>
      <c r="L88" s="17">
        <f t="shared" si="2"/>
        <v>26</v>
      </c>
      <c r="M88" s="19">
        <f t="shared" si="3"/>
        <v>26</v>
      </c>
    </row>
    <row r="89" s="10" customFormat="1" ht="18" customHeight="1" spans="1:13">
      <c r="A89" s="17" t="s">
        <v>187</v>
      </c>
      <c r="B89" s="17" t="s">
        <v>13</v>
      </c>
      <c r="C89" s="17" t="s">
        <v>14</v>
      </c>
      <c r="D89" s="17" t="s">
        <v>36</v>
      </c>
      <c r="E89" s="17" t="s">
        <v>35</v>
      </c>
      <c r="F89" s="17" t="s">
        <v>170</v>
      </c>
      <c r="G89" s="17" t="s">
        <v>171</v>
      </c>
      <c r="H89" s="17" t="s">
        <v>172</v>
      </c>
      <c r="I89" s="20">
        <v>0</v>
      </c>
      <c r="J89" s="17">
        <v>0</v>
      </c>
      <c r="K89" s="17">
        <v>0.85</v>
      </c>
      <c r="L89" s="17">
        <f t="shared" si="2"/>
        <v>0</v>
      </c>
      <c r="M89" s="19">
        <f t="shared" si="3"/>
        <v>0</v>
      </c>
    </row>
    <row r="90" s="10" customFormat="1" ht="18" customHeight="1" spans="1:13">
      <c r="A90" s="17" t="s">
        <v>187</v>
      </c>
      <c r="B90" s="17" t="s">
        <v>13</v>
      </c>
      <c r="C90" s="17" t="s">
        <v>14</v>
      </c>
      <c r="D90" s="17" t="s">
        <v>36</v>
      </c>
      <c r="E90" s="17" t="s">
        <v>35</v>
      </c>
      <c r="F90" s="17" t="s">
        <v>173</v>
      </c>
      <c r="G90" s="17" t="s">
        <v>73</v>
      </c>
      <c r="H90" s="17" t="s">
        <v>174</v>
      </c>
      <c r="I90" s="17">
        <v>39</v>
      </c>
      <c r="J90" s="17">
        <v>1</v>
      </c>
      <c r="K90" s="17">
        <v>0.85</v>
      </c>
      <c r="L90" s="17">
        <f t="shared" si="2"/>
        <v>33.15</v>
      </c>
      <c r="M90" s="19">
        <f t="shared" si="3"/>
        <v>33.15</v>
      </c>
    </row>
    <row r="91" s="10" customFormat="1" ht="18" customHeight="1" spans="1:13">
      <c r="A91" s="17" t="s">
        <v>187</v>
      </c>
      <c r="B91" s="17" t="s">
        <v>13</v>
      </c>
      <c r="C91" s="17" t="s">
        <v>14</v>
      </c>
      <c r="D91" s="17" t="s">
        <v>36</v>
      </c>
      <c r="E91" s="17" t="s">
        <v>35</v>
      </c>
      <c r="F91" s="17" t="s">
        <v>175</v>
      </c>
      <c r="G91" s="17" t="s">
        <v>176</v>
      </c>
      <c r="H91" s="17" t="s">
        <v>154</v>
      </c>
      <c r="I91" s="17">
        <v>58</v>
      </c>
      <c r="J91" s="17">
        <v>1</v>
      </c>
      <c r="K91" s="17">
        <v>0.85</v>
      </c>
      <c r="L91" s="17">
        <f t="shared" si="2"/>
        <v>49.3</v>
      </c>
      <c r="M91" s="19">
        <f t="shared" si="3"/>
        <v>49.3</v>
      </c>
    </row>
    <row r="92" s="10" customFormat="1" ht="18" customHeight="1" spans="1:13">
      <c r="A92" s="17" t="s">
        <v>187</v>
      </c>
      <c r="B92" s="17" t="s">
        <v>13</v>
      </c>
      <c r="C92" s="17" t="s">
        <v>14</v>
      </c>
      <c r="D92" s="17" t="s">
        <v>36</v>
      </c>
      <c r="E92" s="17" t="s">
        <v>35</v>
      </c>
      <c r="F92" s="17" t="s">
        <v>146</v>
      </c>
      <c r="G92" s="17" t="s">
        <v>147</v>
      </c>
      <c r="H92" s="17" t="s">
        <v>148</v>
      </c>
      <c r="I92" s="17">
        <v>49</v>
      </c>
      <c r="J92" s="17">
        <v>1</v>
      </c>
      <c r="K92" s="17">
        <v>0.85</v>
      </c>
      <c r="L92" s="17">
        <f t="shared" si="2"/>
        <v>41.65</v>
      </c>
      <c r="M92" s="19">
        <f t="shared" si="3"/>
        <v>41.65</v>
      </c>
    </row>
    <row r="93" s="10" customFormat="1" ht="18" customHeight="1" spans="1:13">
      <c r="A93" s="17" t="s">
        <v>188</v>
      </c>
      <c r="B93" s="17" t="s">
        <v>13</v>
      </c>
      <c r="C93" s="17" t="s">
        <v>14</v>
      </c>
      <c r="D93" s="17" t="s">
        <v>36</v>
      </c>
      <c r="E93" s="17" t="s">
        <v>35</v>
      </c>
      <c r="F93" s="17" t="s">
        <v>178</v>
      </c>
      <c r="G93" s="17" t="s">
        <v>171</v>
      </c>
      <c r="H93" s="17" t="s">
        <v>172</v>
      </c>
      <c r="I93" s="17">
        <v>49</v>
      </c>
      <c r="J93" s="17">
        <v>1</v>
      </c>
      <c r="K93" s="17">
        <v>0.85</v>
      </c>
      <c r="L93" s="17">
        <f t="shared" si="2"/>
        <v>41.65</v>
      </c>
      <c r="M93" s="19">
        <f t="shared" si="3"/>
        <v>41.65</v>
      </c>
    </row>
  </sheetData>
  <mergeCells count="3">
    <mergeCell ref="A1:O1"/>
    <mergeCell ref="A3:E3"/>
    <mergeCell ref="G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16"/>
  <sheetViews>
    <sheetView workbookViewId="0">
      <selection activeCell="B10" sqref="B10:D10"/>
    </sheetView>
  </sheetViews>
  <sheetFormatPr defaultColWidth="8.66666666666667" defaultRowHeight="14.25"/>
  <cols>
    <col min="1" max="1" width="5" style="1" customWidth="1"/>
    <col min="2" max="2" width="18" style="1"/>
    <col min="3" max="3" width="8" style="1" customWidth="1"/>
    <col min="4" max="4" width="10.25" style="1"/>
    <col min="5" max="5" width="5" style="1" customWidth="1"/>
    <col min="6" max="7" width="9.375" style="1" customWidth="1"/>
    <col min="8" max="8" width="5" style="1" customWidth="1"/>
    <col min="9" max="10" width="7.625" style="1" customWidth="1"/>
    <col min="11" max="11" width="9.37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189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40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88</v>
      </c>
      <c r="F4" s="4"/>
      <c r="G4" s="4"/>
      <c r="H4" s="4" t="s">
        <v>190</v>
      </c>
      <c r="I4" s="4"/>
      <c r="J4" s="4"/>
      <c r="K4" s="4" t="s">
        <v>191</v>
      </c>
      <c r="L4" s="4" t="s">
        <v>53</v>
      </c>
    </row>
    <row r="5" s="1" customFormat="1" ht="15.95" customHeight="1" spans="1:12">
      <c r="A5" s="4"/>
      <c r="B5" s="4"/>
      <c r="C5" s="4"/>
      <c r="D5" s="4"/>
      <c r="E5" s="4" t="s">
        <v>192</v>
      </c>
      <c r="F5" s="4" t="s">
        <v>193</v>
      </c>
      <c r="G5" s="4" t="s">
        <v>144</v>
      </c>
      <c r="H5" s="4" t="s">
        <v>192</v>
      </c>
      <c r="I5" s="4" t="s">
        <v>193</v>
      </c>
      <c r="J5" s="4" t="s">
        <v>144</v>
      </c>
      <c r="K5" s="4"/>
      <c r="L5" s="4"/>
    </row>
    <row r="6" s="1" customFormat="1" ht="18" customHeight="1" spans="1:12">
      <c r="A6" s="5">
        <v>1</v>
      </c>
      <c r="B6" s="68" t="s">
        <v>15</v>
      </c>
      <c r="C6" s="68" t="s">
        <v>12</v>
      </c>
      <c r="D6" s="68" t="s">
        <v>11</v>
      </c>
      <c r="E6" s="5">
        <v>9</v>
      </c>
      <c r="F6" s="7">
        <v>402.8</v>
      </c>
      <c r="G6" s="7">
        <v>345.08</v>
      </c>
      <c r="H6" s="5">
        <v>9</v>
      </c>
      <c r="I6" s="7">
        <v>392.3</v>
      </c>
      <c r="J6" s="7">
        <v>333.47</v>
      </c>
      <c r="K6" s="7">
        <v>678.55</v>
      </c>
      <c r="L6" s="6"/>
    </row>
    <row r="7" s="1" customFormat="1" ht="18" customHeight="1" spans="1:12">
      <c r="A7" s="5">
        <v>2</v>
      </c>
      <c r="B7" s="68" t="s">
        <v>18</v>
      </c>
      <c r="C7" s="68" t="s">
        <v>17</v>
      </c>
      <c r="D7" s="68" t="s">
        <v>16</v>
      </c>
      <c r="E7" s="5">
        <v>9</v>
      </c>
      <c r="F7" s="7">
        <v>402.8</v>
      </c>
      <c r="G7" s="7">
        <v>345.08</v>
      </c>
      <c r="H7" s="5">
        <v>0</v>
      </c>
      <c r="I7" s="7">
        <v>0</v>
      </c>
      <c r="J7" s="7">
        <v>0</v>
      </c>
      <c r="K7" s="7">
        <v>345.08</v>
      </c>
      <c r="L7" s="6"/>
    </row>
    <row r="8" s="1" customFormat="1" ht="18" customHeight="1" spans="1:12">
      <c r="A8" s="5">
        <v>3</v>
      </c>
      <c r="B8" s="68" t="s">
        <v>21</v>
      </c>
      <c r="C8" s="68" t="s">
        <v>20</v>
      </c>
      <c r="D8" s="68" t="s">
        <v>19</v>
      </c>
      <c r="E8" s="5">
        <v>9</v>
      </c>
      <c r="F8" s="7">
        <v>402.8</v>
      </c>
      <c r="G8" s="7">
        <v>345.08</v>
      </c>
      <c r="H8" s="5">
        <v>0</v>
      </c>
      <c r="I8" s="7">
        <v>0</v>
      </c>
      <c r="J8" s="7">
        <v>0</v>
      </c>
      <c r="K8" s="7">
        <v>345.08</v>
      </c>
      <c r="L8" s="6"/>
    </row>
    <row r="9" s="1" customFormat="1" ht="18" customHeight="1" spans="1:12">
      <c r="A9" s="5">
        <v>4</v>
      </c>
      <c r="B9" s="68" t="s">
        <v>24</v>
      </c>
      <c r="C9" s="68" t="s">
        <v>23</v>
      </c>
      <c r="D9" s="68" t="s">
        <v>22</v>
      </c>
      <c r="E9" s="5">
        <v>9</v>
      </c>
      <c r="F9" s="7">
        <v>402.8</v>
      </c>
      <c r="G9" s="7">
        <v>345.08</v>
      </c>
      <c r="H9" s="5">
        <v>0</v>
      </c>
      <c r="I9" s="7">
        <v>0</v>
      </c>
      <c r="J9" s="7">
        <v>0</v>
      </c>
      <c r="K9" s="7">
        <v>345.08</v>
      </c>
      <c r="L9" s="6"/>
    </row>
    <row r="10" s="1" customFormat="1" ht="18" customHeight="1" spans="1:12">
      <c r="A10" s="5">
        <v>5</v>
      </c>
      <c r="B10" s="68" t="s">
        <v>27</v>
      </c>
      <c r="C10" s="68" t="s">
        <v>26</v>
      </c>
      <c r="D10" s="68" t="s">
        <v>25</v>
      </c>
      <c r="E10" s="5">
        <v>9</v>
      </c>
      <c r="F10" s="7">
        <v>402.8</v>
      </c>
      <c r="G10" s="7">
        <v>345.08</v>
      </c>
      <c r="H10" s="5">
        <v>0</v>
      </c>
      <c r="I10" s="7">
        <v>0</v>
      </c>
      <c r="J10" s="7">
        <v>0</v>
      </c>
      <c r="K10" s="7">
        <v>345.08</v>
      </c>
      <c r="L10" s="6"/>
    </row>
    <row r="11" s="1" customFormat="1" ht="18" customHeight="1" spans="1:12">
      <c r="A11" s="5">
        <v>6</v>
      </c>
      <c r="B11" s="68" t="s">
        <v>31</v>
      </c>
      <c r="C11" s="68" t="s">
        <v>30</v>
      </c>
      <c r="D11" s="68" t="s">
        <v>29</v>
      </c>
      <c r="E11" s="5">
        <v>9</v>
      </c>
      <c r="F11" s="7">
        <v>402.8</v>
      </c>
      <c r="G11" s="7">
        <v>345.08</v>
      </c>
      <c r="H11" s="5">
        <v>0</v>
      </c>
      <c r="I11" s="7">
        <v>0</v>
      </c>
      <c r="J11" s="7">
        <v>0</v>
      </c>
      <c r="K11" s="7">
        <v>345.08</v>
      </c>
      <c r="L11" s="6"/>
    </row>
    <row r="12" s="1" customFormat="1" ht="18" customHeight="1" spans="1:12">
      <c r="A12" s="5">
        <v>7</v>
      </c>
      <c r="B12" s="68" t="s">
        <v>34</v>
      </c>
      <c r="C12" s="68" t="s">
        <v>33</v>
      </c>
      <c r="D12" s="68" t="s">
        <v>32</v>
      </c>
      <c r="E12" s="5">
        <v>9</v>
      </c>
      <c r="F12" s="7">
        <v>402.8</v>
      </c>
      <c r="G12" s="7">
        <v>345.08</v>
      </c>
      <c r="H12" s="5">
        <v>0</v>
      </c>
      <c r="I12" s="7">
        <v>0</v>
      </c>
      <c r="J12" s="7">
        <v>0</v>
      </c>
      <c r="K12" s="7">
        <v>345.08</v>
      </c>
      <c r="L12" s="6"/>
    </row>
    <row r="13" s="1" customFormat="1" ht="18" customHeight="1" spans="1:12">
      <c r="A13" s="5">
        <v>8</v>
      </c>
      <c r="B13" s="68" t="s">
        <v>37</v>
      </c>
      <c r="C13" s="68" t="s">
        <v>36</v>
      </c>
      <c r="D13" s="68" t="s">
        <v>35</v>
      </c>
      <c r="E13" s="5">
        <v>9</v>
      </c>
      <c r="F13" s="7">
        <v>402.8</v>
      </c>
      <c r="G13" s="7">
        <v>345.08</v>
      </c>
      <c r="H13" s="5">
        <v>0</v>
      </c>
      <c r="I13" s="7">
        <v>0</v>
      </c>
      <c r="J13" s="7">
        <v>0</v>
      </c>
      <c r="K13" s="7">
        <v>345.08</v>
      </c>
      <c r="L13" s="6"/>
    </row>
    <row r="14" s="1" customFormat="1" ht="18" customHeight="1" spans="1:12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="1" customFormat="1" ht="18" customHeight="1" spans="1:12">
      <c r="A15" s="5"/>
      <c r="B15" s="6" t="s">
        <v>194</v>
      </c>
      <c r="C15" s="6"/>
      <c r="D15" s="6"/>
      <c r="E15" s="5">
        <v>72</v>
      </c>
      <c r="F15" s="7">
        <v>3222.4</v>
      </c>
      <c r="G15" s="7">
        <v>2760.64</v>
      </c>
      <c r="H15" s="5">
        <v>9</v>
      </c>
      <c r="I15" s="7">
        <v>392.3</v>
      </c>
      <c r="J15" s="7">
        <v>333.47</v>
      </c>
      <c r="K15" s="7">
        <v>3094.11</v>
      </c>
      <c r="L15" s="6"/>
    </row>
    <row r="16" s="1" customFormat="1" spans="2:9">
      <c r="B16" s="1" t="s">
        <v>134</v>
      </c>
      <c r="I16" s="1" t="s">
        <v>135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第一学期小计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