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calcPr calcId="144525"/>
</workbook>
</file>

<file path=xl/sharedStrings.xml><?xml version="1.0" encoding="utf-8"?>
<sst xmlns="http://schemas.openxmlformats.org/spreadsheetml/2006/main" count="132">
  <si>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</si>
  <si>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</si>
  <si>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</si>
  <si>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</si>
  <si>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</si>
  <si>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</si>
  <si>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</si>
  <si>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</si>
  <si>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</si>
  <si>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</si>
  <si>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</si>
  <si>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1940445103</t>
  </si>
  <si>
    <t>袁庭舜</t>
  </si>
  <si>
    <t>国际学院</t>
  </si>
  <si>
    <t>19旅游管理(国际班)"3+1"中外学分互认项目</t>
  </si>
  <si>
    <t>440104200107282212</t>
  </si>
  <si>
    <t>合计</t>
  </si>
  <si>
    <t>2019－2020学年 第 1学期教材领、退清单&lt;专业课&gt;</t>
  </si>
  <si>
    <t>班级：19旅游管理(国际班)"3+1"中外学分互认项目</t>
  </si>
  <si>
    <t>专业：[0445] 旅游管理(国际班)"3+1"中外学分互认项目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</si>
  <si>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</si>
  <si>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</si>
  <si>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</si>
  <si>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</si>
  <si>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</si>
  <si>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</si>
  <si>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</si>
  <si>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</si>
  <si>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</si>
  <si>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</si>
  <si>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</si>
  <si>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</si>
  <si>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零星领书</t>
  </si>
  <si>
    <t>999999999999</t>
  </si>
  <si>
    <t>零星领用教材</t>
  </si>
  <si>
    <t>201910005001</t>
  </si>
  <si>
    <t>西方经济学（上册）</t>
  </si>
  <si>
    <t>《西方经济学》编写组</t>
  </si>
  <si>
    <t>高等教育</t>
  </si>
  <si>
    <t/>
  </si>
  <si>
    <t>专业课</t>
  </si>
  <si>
    <t>TJB10018</t>
  </si>
  <si>
    <t>微积分(1)</t>
  </si>
  <si>
    <t>201910509001</t>
  </si>
  <si>
    <t>微积分</t>
  </si>
  <si>
    <t>哈工程</t>
  </si>
  <si>
    <t>TJB11019</t>
  </si>
  <si>
    <t>思想道德修养与法律基础</t>
  </si>
  <si>
    <t>201910052001</t>
  </si>
  <si>
    <t>思想道德修养与法律基础（2018年版）</t>
  </si>
  <si>
    <t>本书编写组</t>
  </si>
  <si>
    <t>TJB11022</t>
  </si>
  <si>
    <t>军事理论</t>
  </si>
  <si>
    <t>201910282001</t>
  </si>
  <si>
    <t>大学生入学教育</t>
  </si>
  <si>
    <t>张亚</t>
  </si>
  <si>
    <t>南开大学</t>
  </si>
  <si>
    <t>201910551001</t>
  </si>
  <si>
    <t>新时代大学生国防教育教程</t>
  </si>
  <si>
    <t>电子科大</t>
  </si>
  <si>
    <t>WJB09023</t>
  </si>
  <si>
    <t>雅思阅读</t>
  </si>
  <si>
    <t>201910548001</t>
  </si>
  <si>
    <t>新东方教育科技集团雅思研究院</t>
  </si>
  <si>
    <t>浙江教育</t>
  </si>
  <si>
    <t>WJB09024</t>
  </si>
  <si>
    <t>雅思写作</t>
  </si>
  <si>
    <t>201910547001</t>
  </si>
  <si>
    <t>$$雅思写作</t>
  </si>
  <si>
    <t>WJB09053</t>
  </si>
  <si>
    <t>雅思听力</t>
  </si>
  <si>
    <t>201910546001</t>
  </si>
  <si>
    <t>雅思听力IELTS-(附光盘)</t>
  </si>
  <si>
    <t>浙江教育出版社有限公</t>
  </si>
  <si>
    <t>WJB09054</t>
  </si>
  <si>
    <t>雅思口语</t>
  </si>
  <si>
    <t>201910097001</t>
  </si>
  <si>
    <t>慎小嶷：十天突破雅思口语 剑14版</t>
  </si>
  <si>
    <t>慎小嶷</t>
  </si>
  <si>
    <t>机械工业</t>
  </si>
  <si>
    <t>XJB06032</t>
  </si>
  <si>
    <t>旅游法规</t>
  </si>
  <si>
    <t>201910200001</t>
  </si>
  <si>
    <t>杨智勇</t>
  </si>
  <si>
    <t>北京大学</t>
  </si>
  <si>
    <t>审核：</t>
  </si>
  <si>
    <t>制表：</t>
  </si>
  <si>
    <t>2019－2020学年 第 2学期教材领、退清单&lt;专业课&gt;</t>
  </si>
  <si>
    <t>领取方式</t>
  </si>
  <si>
    <t>班级</t>
  </si>
  <si>
    <t>学生</t>
  </si>
  <si>
    <t>isbn</t>
  </si>
  <si>
    <t>版别</t>
  </si>
  <si>
    <t>定价</t>
  </si>
  <si>
    <t>数量</t>
  </si>
  <si>
    <t>折后价</t>
  </si>
  <si>
    <t>邮寄P201900103101</t>
  </si>
  <si>
    <t>7303236872</t>
  </si>
  <si>
    <t>$$普通心理学（第5版）</t>
  </si>
  <si>
    <t>北京师范大学出版社</t>
  </si>
  <si>
    <t>7518325675</t>
  </si>
  <si>
    <t>雅思阅读冲刺7+ 升级版</t>
  </si>
  <si>
    <t>石油工业出版社</t>
  </si>
  <si>
    <t>9787560594668</t>
  </si>
  <si>
    <t>$$计算机应用基础</t>
  </si>
  <si>
    <t>西安交通大学出版社</t>
  </si>
  <si>
    <t>7111601211</t>
  </si>
  <si>
    <t>慎小嶷十天突破雅思写作（剑14版）</t>
  </si>
  <si>
    <t>机械工业出版社</t>
  </si>
  <si>
    <t>9787040494839</t>
  </si>
  <si>
    <t>中国近现代史纲要（2018年版）</t>
  </si>
  <si>
    <t>高等教育出版社</t>
  </si>
  <si>
    <t>9787301273326</t>
  </si>
  <si>
    <t>社会学教程（第4版）</t>
  </si>
  <si>
    <t>北京大学出版社</t>
  </si>
  <si>
    <t>9787564430313</t>
  </si>
  <si>
    <t>$$大学体育俱乐部立体化教程</t>
  </si>
  <si>
    <t>北京体育大学出版社</t>
  </si>
  <si>
    <t>7518333236</t>
  </si>
  <si>
    <t>雅思口语全薇机经精编</t>
  </si>
  <si>
    <t>9787563653027</t>
  </si>
  <si>
    <t>会计英语（双色）</t>
  </si>
  <si>
    <t>石油大学出版社</t>
  </si>
  <si>
    <t>7561937504</t>
  </si>
  <si>
    <t>$$黑眼睛 IELTS考试技能训练教程（第5版）听力 上</t>
  </si>
  <si>
    <t>北京语言大学出版社</t>
  </si>
  <si>
    <t>2019～2020学年.第 1 学期教材费汇总表</t>
  </si>
  <si>
    <t>零星领用</t>
  </si>
  <si>
    <t>金额合计</t>
  </si>
  <si>
    <t>领书</t>
  </si>
  <si>
    <t>原价</t>
  </si>
  <si>
    <t>合  计</t>
  </si>
</sst>
</file>

<file path=xl/styles.xml><?xml version="1.0" encoding="utf-8"?>
<styleSheet xmlns="http://schemas.openxmlformats.org/spreadsheetml/2006/main">
  <numFmts count="8">
    <numFmt numFmtId="176" formatCode="[$-2]\ #,##0;[$-2]\ \-#,##0"/>
    <numFmt numFmtId="41" formatCode="_ * #,##0_ ;_ * \-#,##0_ ;_ * &quot;-&quot;_ ;_ @_ "/>
    <numFmt numFmtId="177" formatCode="0.00;[Red]0.00"/>
    <numFmt numFmtId="43" formatCode="_ * #,##0.00_ ;_ * \-#,##0.00_ ;_ * &quot;-&quot;??_ ;_ @_ "/>
    <numFmt numFmtId="178" formatCode="[$-2]\ #,##0.00;[$-2]\ \-#,##0.0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9" formatCode="#,##0.00;[Red]#,##0.00"/>
  </numFmts>
  <fonts count="38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2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2"/>
      <color rgb="FFFF0000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34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14" borderId="5" applyNumberFormat="0" applyAlignment="0" applyProtection="0">
      <alignment vertical="center"/>
    </xf>
    <xf numFmtId="0" fontId="37" fillId="14" borderId="9" applyNumberFormat="0" applyAlignment="0" applyProtection="0">
      <alignment vertical="center"/>
    </xf>
    <xf numFmtId="0" fontId="20" fillId="6" borderId="3" applyNumberFormat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6" fillId="0" borderId="0" xfId="0" applyNumberFormat="1" applyFont="1" applyFill="1" applyAlignment="1">
      <alignment horizontal="center"/>
    </xf>
    <xf numFmtId="0" fontId="0" fillId="0" borderId="0" xfId="0" applyNumberFormat="1" applyFont="1" applyFill="1" applyAlignment="1"/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6" fillId="0" borderId="1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/>
    <xf numFmtId="177" fontId="0" fillId="0" borderId="1" xfId="0" applyNumberFormat="1" applyFont="1" applyFill="1" applyBorder="1" applyAlignment="1"/>
    <xf numFmtId="0" fontId="10" fillId="0" borderId="1" xfId="0" applyNumberFormat="1" applyFont="1" applyFill="1" applyBorder="1" applyAlignment="1"/>
    <xf numFmtId="0" fontId="11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7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179" fontId="14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179" fontId="1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17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/>
    </xf>
    <xf numFmtId="179" fontId="17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17" fillId="0" borderId="2" xfId="0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3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5"/>
  <sheetViews>
    <sheetView workbookViewId="0">
      <selection activeCell="A3" sqref="$A3:$XFD4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7.875" customWidth="1"/>
    <col min="5" max="5" width="33.375" customWidth="1"/>
    <col min="6" max="6" width="20.7833333333333" customWidth="1"/>
    <col min="7" max="7" width="13.2666666666667" customWidth="1"/>
    <col min="8" max="8" width="12.875" customWidth="1"/>
    <col min="9" max="9" width="12.5333333333333" customWidth="1"/>
    <col min="10" max="10" width="14.5" customWidth="1"/>
  </cols>
  <sheetData>
    <row r="1" ht="55" customHeight="1" spans="1:10">
      <c r="A1" s="30" t="s">
        <v>0</v>
      </c>
      <c r="B1" s="31"/>
      <c r="C1" s="31"/>
      <c r="D1" s="31"/>
      <c r="E1" s="31"/>
      <c r="F1" s="31"/>
      <c r="G1" s="32"/>
      <c r="H1" s="32"/>
      <c r="I1" s="31"/>
      <c r="J1" s="31"/>
    </row>
    <row r="2" ht="24" spans="1:10">
      <c r="A2" s="33" t="s">
        <v>1</v>
      </c>
      <c r="B2" s="34" t="s">
        <v>2</v>
      </c>
      <c r="C2" s="35" t="s">
        <v>3</v>
      </c>
      <c r="D2" s="35" t="s">
        <v>4</v>
      </c>
      <c r="E2" s="35" t="s">
        <v>5</v>
      </c>
      <c r="F2" s="34" t="s">
        <v>6</v>
      </c>
      <c r="G2" s="36" t="s">
        <v>7</v>
      </c>
      <c r="H2" s="36" t="s">
        <v>8</v>
      </c>
      <c r="I2" s="36" t="s">
        <v>9</v>
      </c>
      <c r="J2" s="45" t="s">
        <v>10</v>
      </c>
    </row>
    <row r="3" ht="35" customHeight="1" spans="1:10">
      <c r="A3" s="37">
        <v>1</v>
      </c>
      <c r="B3" s="38" t="s">
        <v>11</v>
      </c>
      <c r="C3" s="39" t="s">
        <v>12</v>
      </c>
      <c r="D3" s="39" t="s">
        <v>13</v>
      </c>
      <c r="E3" s="39" t="s">
        <v>14</v>
      </c>
      <c r="F3" s="38" t="s">
        <v>15</v>
      </c>
      <c r="G3" s="37">
        <f>SUMIF(Sheet3!D:D,B3,Sheet3!K:K)</f>
        <v>385.03</v>
      </c>
      <c r="H3" s="37">
        <f>SUMIF(第二学期明细!E:E,B3,第二学期明细!M:M)</f>
        <v>404.25</v>
      </c>
      <c r="I3" s="46">
        <f>SUM(G3:H3)</f>
        <v>789.28</v>
      </c>
      <c r="J3" s="47"/>
    </row>
    <row r="4" ht="35" customHeight="1" spans="1:10">
      <c r="A4" s="40" t="s">
        <v>16</v>
      </c>
      <c r="B4" s="40"/>
      <c r="C4" s="40"/>
      <c r="D4" s="40"/>
      <c r="E4" s="40"/>
      <c r="F4" s="40"/>
      <c r="G4" s="40"/>
      <c r="H4" s="40"/>
      <c r="I4" s="46">
        <f>SUM(I3:I3)</f>
        <v>789.28</v>
      </c>
      <c r="J4" s="47"/>
    </row>
    <row r="5" spans="1:10">
      <c r="A5" s="41"/>
      <c r="B5" s="42"/>
      <c r="C5" s="43"/>
      <c r="D5" s="43"/>
      <c r="E5" s="43"/>
      <c r="F5" s="42"/>
      <c r="G5" s="41"/>
      <c r="H5" s="41"/>
      <c r="I5" s="48"/>
      <c r="J5" s="49"/>
    </row>
    <row r="6" spans="1:10">
      <c r="A6" s="41"/>
      <c r="B6" s="42"/>
      <c r="C6" s="43"/>
      <c r="D6" s="43"/>
      <c r="E6" s="43"/>
      <c r="F6" s="42"/>
      <c r="G6" s="41"/>
      <c r="H6" s="41"/>
      <c r="I6" s="48"/>
      <c r="J6" s="49"/>
    </row>
    <row r="7" spans="1:10">
      <c r="A7" s="41"/>
      <c r="B7" s="42"/>
      <c r="C7" s="43"/>
      <c r="D7" s="43"/>
      <c r="E7" s="43"/>
      <c r="F7" s="42"/>
      <c r="G7" s="41"/>
      <c r="H7" s="41"/>
      <c r="I7" s="48"/>
      <c r="J7" s="49"/>
    </row>
    <row r="8" spans="1:10">
      <c r="A8" s="41"/>
      <c r="B8" s="42"/>
      <c r="C8" s="43"/>
      <c r="D8" s="43"/>
      <c r="E8" s="43"/>
      <c r="F8" s="42"/>
      <c r="G8" s="41"/>
      <c r="H8" s="41"/>
      <c r="I8" s="48"/>
      <c r="J8" s="49"/>
    </row>
    <row r="9" spans="1:10">
      <c r="A9" s="41"/>
      <c r="B9" s="42"/>
      <c r="C9" s="43"/>
      <c r="D9" s="43"/>
      <c r="E9" s="43"/>
      <c r="F9" s="42"/>
      <c r="G9" s="41"/>
      <c r="H9" s="41"/>
      <c r="I9" s="48"/>
      <c r="J9" s="49"/>
    </row>
    <row r="10" spans="1:10">
      <c r="A10" s="41"/>
      <c r="B10" s="42"/>
      <c r="C10" s="43"/>
      <c r="D10" s="43"/>
      <c r="E10" s="43"/>
      <c r="F10" s="42"/>
      <c r="G10" s="41"/>
      <c r="H10" s="41"/>
      <c r="I10" s="48"/>
      <c r="J10" s="49"/>
    </row>
    <row r="11" spans="1:10">
      <c r="A11" s="41"/>
      <c r="B11" s="42"/>
      <c r="C11" s="43"/>
      <c r="D11" s="43"/>
      <c r="E11" s="43"/>
      <c r="F11" s="42"/>
      <c r="G11" s="41"/>
      <c r="H11" s="41"/>
      <c r="I11" s="48"/>
      <c r="J11" s="49"/>
    </row>
    <row r="12" spans="1:10">
      <c r="A12" s="41"/>
      <c r="B12" s="42"/>
      <c r="C12" s="43"/>
      <c r="D12" s="43"/>
      <c r="E12" s="43"/>
      <c r="F12" s="42"/>
      <c r="G12" s="41"/>
      <c r="H12" s="41"/>
      <c r="I12" s="48"/>
      <c r="J12" s="49"/>
    </row>
    <row r="13" spans="1:10">
      <c r="A13" s="41"/>
      <c r="B13" s="42"/>
      <c r="C13" s="43"/>
      <c r="D13" s="43"/>
      <c r="E13" s="43"/>
      <c r="F13" s="42"/>
      <c r="G13" s="41"/>
      <c r="H13" s="41"/>
      <c r="I13" s="48"/>
      <c r="J13" s="49"/>
    </row>
    <row r="14" spans="1:10">
      <c r="A14" s="41"/>
      <c r="B14" s="42"/>
      <c r="C14" s="43"/>
      <c r="D14" s="43"/>
      <c r="E14" s="43"/>
      <c r="F14" s="42"/>
      <c r="G14" s="41"/>
      <c r="H14" s="41"/>
      <c r="I14" s="48"/>
      <c r="J14" s="49"/>
    </row>
    <row r="15" spans="1:10">
      <c r="A15" s="41"/>
      <c r="B15" s="42"/>
      <c r="C15" s="43"/>
      <c r="D15" s="43"/>
      <c r="E15" s="43"/>
      <c r="F15" s="42"/>
      <c r="G15" s="41"/>
      <c r="H15" s="41"/>
      <c r="I15" s="48"/>
      <c r="J15" s="49"/>
    </row>
    <row r="16" spans="1:10">
      <c r="A16" s="41"/>
      <c r="B16" s="42"/>
      <c r="C16" s="43"/>
      <c r="D16" s="43"/>
      <c r="E16" s="43"/>
      <c r="F16" s="42"/>
      <c r="G16" s="41"/>
      <c r="H16" s="41"/>
      <c r="I16" s="48"/>
      <c r="J16" s="49"/>
    </row>
    <row r="17" spans="1:10">
      <c r="A17" s="41"/>
      <c r="B17" s="42"/>
      <c r="C17" s="43"/>
      <c r="D17" s="43"/>
      <c r="E17" s="43"/>
      <c r="F17" s="42"/>
      <c r="G17" s="41"/>
      <c r="H17" s="41"/>
      <c r="I17" s="48"/>
      <c r="J17" s="49"/>
    </row>
    <row r="18" spans="1:10">
      <c r="A18" s="41"/>
      <c r="B18" s="42"/>
      <c r="C18" s="43"/>
      <c r="D18" s="43"/>
      <c r="E18" s="43"/>
      <c r="F18" s="42"/>
      <c r="G18" s="41"/>
      <c r="H18" s="41"/>
      <c r="I18" s="48"/>
      <c r="J18" s="49"/>
    </row>
    <row r="19" spans="1:10">
      <c r="A19" s="41"/>
      <c r="B19" s="42"/>
      <c r="C19" s="43"/>
      <c r="D19" s="43"/>
      <c r="E19" s="43"/>
      <c r="F19" s="42"/>
      <c r="G19" s="41"/>
      <c r="H19" s="41"/>
      <c r="I19" s="48"/>
      <c r="J19" s="49"/>
    </row>
    <row r="20" spans="1:10">
      <c r="A20" s="41"/>
      <c r="B20" s="42"/>
      <c r="C20" s="43"/>
      <c r="D20" s="43"/>
      <c r="E20" s="43"/>
      <c r="F20" s="42"/>
      <c r="G20" s="41"/>
      <c r="H20" s="41"/>
      <c r="I20" s="48"/>
      <c r="J20" s="49"/>
    </row>
    <row r="21" spans="1:10">
      <c r="A21" s="41"/>
      <c r="B21" s="42"/>
      <c r="C21" s="43"/>
      <c r="D21" s="43"/>
      <c r="E21" s="43"/>
      <c r="F21" s="42"/>
      <c r="G21" s="41"/>
      <c r="H21" s="41"/>
      <c r="I21" s="48"/>
      <c r="J21" s="49"/>
    </row>
    <row r="22" spans="1:10">
      <c r="A22" s="41"/>
      <c r="B22" s="42"/>
      <c r="C22" s="43"/>
      <c r="D22" s="43"/>
      <c r="E22" s="43"/>
      <c r="F22" s="42"/>
      <c r="G22" s="41"/>
      <c r="H22" s="41"/>
      <c r="I22" s="48"/>
      <c r="J22" s="49"/>
    </row>
    <row r="23" spans="1:10">
      <c r="A23" s="41"/>
      <c r="B23" s="42"/>
      <c r="C23" s="43"/>
      <c r="D23" s="43"/>
      <c r="E23" s="43"/>
      <c r="F23" s="42"/>
      <c r="G23" s="41"/>
      <c r="H23" s="41"/>
      <c r="I23" s="48"/>
      <c r="J23" s="49"/>
    </row>
    <row r="24" spans="1:10">
      <c r="A24" s="41"/>
      <c r="B24" s="42"/>
      <c r="C24" s="43"/>
      <c r="D24" s="43"/>
      <c r="E24" s="43"/>
      <c r="F24" s="42"/>
      <c r="G24" s="41"/>
      <c r="H24" s="41"/>
      <c r="I24" s="48"/>
      <c r="J24" s="49"/>
    </row>
    <row r="25" spans="1:10">
      <c r="A25" s="41"/>
      <c r="B25" s="42"/>
      <c r="C25" s="43"/>
      <c r="D25" s="43"/>
      <c r="E25" s="43"/>
      <c r="F25" s="42"/>
      <c r="G25" s="41"/>
      <c r="H25" s="41"/>
      <c r="I25" s="48"/>
      <c r="J25" s="49"/>
    </row>
    <row r="26" spans="1:10">
      <c r="A26" s="41"/>
      <c r="B26" s="42"/>
      <c r="C26" s="43"/>
      <c r="D26" s="43"/>
      <c r="E26" s="43"/>
      <c r="F26" s="42"/>
      <c r="G26" s="44"/>
      <c r="H26" s="44"/>
      <c r="I26" s="44"/>
      <c r="J26" s="44"/>
    </row>
    <row r="27" spans="1:10">
      <c r="A27" s="41"/>
      <c r="B27" s="42"/>
      <c r="C27" s="43"/>
      <c r="D27" s="43"/>
      <c r="E27" s="43"/>
      <c r="F27" s="42"/>
      <c r="G27" s="44"/>
      <c r="H27" s="44"/>
      <c r="I27" s="44"/>
      <c r="J27" s="44"/>
    </row>
    <row r="28" spans="1:10">
      <c r="A28" s="41"/>
      <c r="B28" s="42"/>
      <c r="C28" s="43"/>
      <c r="D28" s="43"/>
      <c r="E28" s="43"/>
      <c r="F28" s="42"/>
      <c r="G28" s="44"/>
      <c r="H28" s="44"/>
      <c r="I28" s="44"/>
      <c r="J28" s="44"/>
    </row>
    <row r="29" spans="1:10">
      <c r="A29" s="41"/>
      <c r="B29" s="42"/>
      <c r="C29" s="43"/>
      <c r="D29" s="43"/>
      <c r="E29" s="43"/>
      <c r="F29" s="42"/>
      <c r="G29" s="44"/>
      <c r="H29" s="44"/>
      <c r="I29" s="44"/>
      <c r="J29" s="44"/>
    </row>
    <row r="30" spans="1:10">
      <c r="A30" s="41"/>
      <c r="B30" s="42"/>
      <c r="C30" s="43"/>
      <c r="D30" s="43"/>
      <c r="E30" s="43"/>
      <c r="F30" s="42"/>
      <c r="G30" s="44"/>
      <c r="H30" s="44"/>
      <c r="I30" s="44"/>
      <c r="J30" s="44"/>
    </row>
    <row r="31" spans="1:10">
      <c r="A31" s="41"/>
      <c r="B31" s="42"/>
      <c r="C31" s="43"/>
      <c r="D31" s="43"/>
      <c r="E31" s="43"/>
      <c r="F31" s="42"/>
      <c r="G31" s="44"/>
      <c r="H31" s="44"/>
      <c r="I31" s="44"/>
      <c r="J31" s="44"/>
    </row>
    <row r="32" spans="1:10">
      <c r="A32" s="41"/>
      <c r="B32" s="42"/>
      <c r="C32" s="43"/>
      <c r="D32" s="43"/>
      <c r="E32" s="43"/>
      <c r="F32" s="42"/>
      <c r="G32" s="44"/>
      <c r="H32" s="44"/>
      <c r="I32" s="44"/>
      <c r="J32" s="44"/>
    </row>
    <row r="33" spans="1:10">
      <c r="A33" s="41"/>
      <c r="B33" s="42"/>
      <c r="C33" s="43"/>
      <c r="D33" s="43"/>
      <c r="E33" s="43"/>
      <c r="F33" s="42"/>
      <c r="G33" s="44"/>
      <c r="H33" s="44"/>
      <c r="I33" s="44"/>
      <c r="J33" s="44"/>
    </row>
    <row r="34" spans="1:10">
      <c r="A34" s="41"/>
      <c r="B34" s="42"/>
      <c r="C34" s="43"/>
      <c r="D34" s="43"/>
      <c r="E34" s="43"/>
      <c r="F34" s="42"/>
      <c r="G34" s="44"/>
      <c r="H34" s="44"/>
      <c r="I34" s="44"/>
      <c r="J34" s="44"/>
    </row>
    <row r="35" spans="1:10">
      <c r="A35" s="41"/>
      <c r="B35" s="42"/>
      <c r="C35" s="43"/>
      <c r="D35" s="43"/>
      <c r="E35" s="43"/>
      <c r="F35" s="42"/>
      <c r="G35" s="44"/>
      <c r="H35" s="44"/>
      <c r="I35" s="44"/>
      <c r="J35" s="44"/>
    </row>
    <row r="36" spans="1:10">
      <c r="A36" s="41"/>
      <c r="B36" s="42"/>
      <c r="C36" s="43"/>
      <c r="D36" s="43"/>
      <c r="E36" s="43"/>
      <c r="F36" s="42"/>
      <c r="G36" s="44"/>
      <c r="H36" s="44"/>
      <c r="I36" s="44"/>
      <c r="J36" s="44"/>
    </row>
    <row r="37" spans="1:10">
      <c r="A37" s="41"/>
      <c r="B37" s="42"/>
      <c r="C37" s="43"/>
      <c r="D37" s="43"/>
      <c r="E37" s="43"/>
      <c r="F37" s="42"/>
      <c r="G37" s="44"/>
      <c r="H37" s="44"/>
      <c r="I37" s="44"/>
      <c r="J37" s="44"/>
    </row>
    <row r="38" spans="1:10">
      <c r="A38" s="41"/>
      <c r="B38" s="42"/>
      <c r="C38" s="43"/>
      <c r="D38" s="43"/>
      <c r="E38" s="43"/>
      <c r="F38" s="42"/>
      <c r="G38" s="44"/>
      <c r="H38" s="44"/>
      <c r="I38" s="44"/>
      <c r="J38" s="44"/>
    </row>
    <row r="39" spans="1:10">
      <c r="A39" s="41"/>
      <c r="B39" s="42"/>
      <c r="C39" s="43"/>
      <c r="D39" s="43"/>
      <c r="E39" s="43"/>
      <c r="F39" s="42"/>
      <c r="G39" s="44"/>
      <c r="H39" s="44"/>
      <c r="I39" s="44"/>
      <c r="J39" s="44"/>
    </row>
    <row r="40" spans="1:10">
      <c r="A40" s="41"/>
      <c r="B40" s="42"/>
      <c r="C40" s="43"/>
      <c r="D40" s="43"/>
      <c r="E40" s="43"/>
      <c r="F40" s="42"/>
      <c r="G40" s="44"/>
      <c r="H40" s="44"/>
      <c r="I40" s="44"/>
      <c r="J40" s="44"/>
    </row>
    <row r="41" spans="1:10">
      <c r="A41" s="41"/>
      <c r="B41" s="42"/>
      <c r="C41" s="43"/>
      <c r="D41" s="43"/>
      <c r="E41" s="43"/>
      <c r="F41" s="42"/>
      <c r="G41" s="44"/>
      <c r="H41" s="44"/>
      <c r="I41" s="44"/>
      <c r="J41" s="44"/>
    </row>
    <row r="42" spans="1:10">
      <c r="A42" s="41"/>
      <c r="B42" s="42"/>
      <c r="C42" s="43"/>
      <c r="D42" s="43"/>
      <c r="E42" s="43"/>
      <c r="F42" s="42"/>
      <c r="G42" s="44"/>
      <c r="H42" s="44"/>
      <c r="I42" s="44"/>
      <c r="J42" s="44"/>
    </row>
    <row r="43" spans="1:10">
      <c r="A43" s="41"/>
      <c r="B43" s="42"/>
      <c r="C43" s="43"/>
      <c r="D43" s="43"/>
      <c r="E43" s="43"/>
      <c r="F43" s="42"/>
      <c r="G43" s="44"/>
      <c r="H43" s="44"/>
      <c r="I43" s="44"/>
      <c r="J43" s="44"/>
    </row>
    <row r="44" spans="1:11">
      <c r="A44" s="41"/>
      <c r="B44" s="42"/>
      <c r="C44" s="43"/>
      <c r="D44" s="43"/>
      <c r="E44" s="43"/>
      <c r="F44" s="42"/>
      <c r="G44" s="44"/>
      <c r="H44" s="44"/>
      <c r="I44" s="44"/>
      <c r="J44" s="44"/>
      <c r="K44" s="44"/>
    </row>
    <row r="45" spans="1:11">
      <c r="A45" s="41"/>
      <c r="B45" s="42"/>
      <c r="C45" s="43"/>
      <c r="D45" s="43"/>
      <c r="E45" s="43"/>
      <c r="F45" s="42"/>
      <c r="G45" s="44"/>
      <c r="H45" s="44"/>
      <c r="I45" s="44"/>
      <c r="J45" s="44"/>
      <c r="K45" s="44"/>
    </row>
    <row r="46" spans="1:11">
      <c r="A46" s="41"/>
      <c r="B46" s="42"/>
      <c r="C46" s="43"/>
      <c r="D46" s="43"/>
      <c r="E46" s="43"/>
      <c r="F46" s="42"/>
      <c r="G46" s="44"/>
      <c r="H46" s="44"/>
      <c r="I46" s="44"/>
      <c r="J46" s="44"/>
      <c r="K46" s="44"/>
    </row>
    <row r="47" spans="1:10">
      <c r="A47" s="41"/>
      <c r="B47" s="42"/>
      <c r="C47" s="43"/>
      <c r="D47" s="43"/>
      <c r="E47" s="43"/>
      <c r="F47" s="42"/>
      <c r="G47" s="44"/>
      <c r="H47" s="44"/>
      <c r="I47" s="44"/>
      <c r="J47" s="44"/>
    </row>
    <row r="48" spans="1:10">
      <c r="A48" s="41"/>
      <c r="B48" s="42"/>
      <c r="C48" s="43"/>
      <c r="D48" s="43"/>
      <c r="E48" s="43"/>
      <c r="F48" s="42"/>
      <c r="G48" s="44"/>
      <c r="H48" s="44"/>
      <c r="I48" s="44"/>
      <c r="J48" s="44"/>
    </row>
    <row r="49" spans="1:10">
      <c r="A49" s="41"/>
      <c r="B49" s="42"/>
      <c r="C49" s="43"/>
      <c r="D49" s="43"/>
      <c r="E49" s="43"/>
      <c r="F49" s="42"/>
      <c r="G49" s="44"/>
      <c r="H49" s="44"/>
      <c r="I49" s="44"/>
      <c r="J49" s="44"/>
    </row>
    <row r="50" spans="1:10">
      <c r="A50" s="41"/>
      <c r="B50" s="42"/>
      <c r="C50" s="43"/>
      <c r="D50" s="43"/>
      <c r="E50" s="43"/>
      <c r="F50" s="42"/>
      <c r="G50" s="44"/>
      <c r="H50" s="44"/>
      <c r="I50" s="44"/>
      <c r="J50" s="44"/>
    </row>
    <row r="51" spans="1:10">
      <c r="A51" s="41"/>
      <c r="B51" s="42"/>
      <c r="C51" s="43"/>
      <c r="D51" s="43"/>
      <c r="E51" s="43"/>
      <c r="F51" s="42"/>
      <c r="G51" s="44"/>
      <c r="H51" s="44"/>
      <c r="I51" s="44"/>
      <c r="J51" s="44"/>
    </row>
    <row r="52" spans="1:10">
      <c r="A52" s="41"/>
      <c r="B52" s="42"/>
      <c r="C52" s="43"/>
      <c r="D52" s="43"/>
      <c r="E52" s="43"/>
      <c r="F52" s="42"/>
      <c r="G52" s="44"/>
      <c r="H52" s="44"/>
      <c r="I52" s="44"/>
      <c r="J52" s="44"/>
    </row>
    <row r="53" spans="1:10">
      <c r="A53" s="44"/>
      <c r="B53" s="44"/>
      <c r="C53" s="44"/>
      <c r="D53" s="41"/>
      <c r="E53" s="42"/>
      <c r="F53" s="43"/>
      <c r="G53" s="43"/>
      <c r="H53" s="43"/>
      <c r="I53" s="42"/>
      <c r="J53" s="44"/>
    </row>
    <row r="54" spans="1:10">
      <c r="A54" s="44"/>
      <c r="B54" s="44"/>
      <c r="C54" s="44"/>
      <c r="D54" s="41"/>
      <c r="E54" s="42"/>
      <c r="F54" s="43"/>
      <c r="G54" s="43"/>
      <c r="H54" s="43"/>
      <c r="I54" s="42"/>
      <c r="J54" s="44"/>
    </row>
    <row r="55" spans="1:10">
      <c r="A55" s="44"/>
      <c r="B55" s="44"/>
      <c r="C55" s="44"/>
      <c r="D55" s="41"/>
      <c r="E55" s="42"/>
      <c r="F55" s="43"/>
      <c r="G55" s="43"/>
      <c r="H55" s="43"/>
      <c r="I55" s="42"/>
      <c r="J55" s="44"/>
    </row>
    <row r="56" spans="1:10">
      <c r="A56" s="44"/>
      <c r="B56" s="44"/>
      <c r="C56" s="44"/>
      <c r="D56" s="41"/>
      <c r="E56" s="42"/>
      <c r="F56" s="43"/>
      <c r="G56" s="43"/>
      <c r="H56" s="43"/>
      <c r="I56" s="42"/>
      <c r="J56" s="44"/>
    </row>
    <row r="57" spans="1:10">
      <c r="A57" s="44"/>
      <c r="B57" s="44"/>
      <c r="C57" s="44"/>
      <c r="D57" s="41"/>
      <c r="E57" s="42"/>
      <c r="F57" s="43"/>
      <c r="G57" s="43"/>
      <c r="H57" s="43"/>
      <c r="I57" s="42"/>
      <c r="J57" s="44"/>
    </row>
    <row r="58" spans="1:10">
      <c r="A58" s="44"/>
      <c r="B58" s="44"/>
      <c r="C58" s="44"/>
      <c r="D58" s="41"/>
      <c r="E58" s="42"/>
      <c r="F58" s="43"/>
      <c r="G58" s="43"/>
      <c r="H58" s="43"/>
      <c r="I58" s="42"/>
      <c r="J58" s="44"/>
    </row>
    <row r="59" spans="1:10">
      <c r="A59" s="44"/>
      <c r="B59" s="44"/>
      <c r="C59" s="44"/>
      <c r="D59" s="41"/>
      <c r="E59" s="42"/>
      <c r="F59" s="43"/>
      <c r="G59" s="43"/>
      <c r="H59" s="43"/>
      <c r="I59" s="42"/>
      <c r="J59" s="44"/>
    </row>
    <row r="60" spans="1:10">
      <c r="A60" s="44"/>
      <c r="B60" s="44"/>
      <c r="C60" s="44"/>
      <c r="D60" s="41"/>
      <c r="E60" s="42"/>
      <c r="F60" s="43"/>
      <c r="G60" s="43"/>
      <c r="H60" s="43"/>
      <c r="I60" s="42"/>
      <c r="J60" s="44"/>
    </row>
    <row r="61" spans="1:10">
      <c r="A61" s="44"/>
      <c r="B61" s="44"/>
      <c r="C61" s="44"/>
      <c r="D61" s="41"/>
      <c r="E61" s="42"/>
      <c r="F61" s="43"/>
      <c r="G61" s="43"/>
      <c r="H61" s="43"/>
      <c r="I61" s="42"/>
      <c r="J61" s="44"/>
    </row>
    <row r="62" spans="1:10">
      <c r="A62" s="44"/>
      <c r="B62" s="44"/>
      <c r="C62" s="44"/>
      <c r="D62" s="41"/>
      <c r="E62" s="42"/>
      <c r="F62" s="43"/>
      <c r="G62" s="43"/>
      <c r="H62" s="43"/>
      <c r="I62" s="42"/>
      <c r="J62" s="44"/>
    </row>
    <row r="63" spans="1:10">
      <c r="A63" s="41"/>
      <c r="B63" s="42"/>
      <c r="C63" s="43"/>
      <c r="D63" s="41"/>
      <c r="E63" s="42"/>
      <c r="F63" s="43"/>
      <c r="G63" s="43"/>
      <c r="H63" s="43"/>
      <c r="I63" s="42"/>
      <c r="J63" s="44"/>
    </row>
    <row r="64" spans="1:10">
      <c r="A64" s="44"/>
      <c r="B64" s="44"/>
      <c r="C64" s="44"/>
      <c r="D64" s="41"/>
      <c r="E64" s="42"/>
      <c r="F64" s="43"/>
      <c r="G64" s="43"/>
      <c r="H64" s="43"/>
      <c r="I64" s="42"/>
      <c r="J64" s="44"/>
    </row>
    <row r="65" spans="4:9">
      <c r="D65" s="50"/>
      <c r="E65" s="51"/>
      <c r="F65" s="52"/>
      <c r="G65" s="52"/>
      <c r="H65" s="52"/>
      <c r="I65" s="51"/>
    </row>
  </sheetData>
  <mergeCells count="2">
    <mergeCell ref="A1:J1"/>
    <mergeCell ref="A4:H4"/>
  </mergeCells>
  <pageMargins left="0.432638888888889" right="0.196527777777778" top="0.629166666666667" bottom="1" header="0.511805555555556" footer="0.5"/>
  <pageSetup paperSize="9" scale="9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16"/>
  <sheetViews>
    <sheetView tabSelected="1" workbookViewId="0">
      <selection activeCell="A1" sqref="$A1:$XFD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31.375" customWidth="1"/>
    <col min="9" max="9" width="25.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0" t="s">
        <v>17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3" customFormat="1" spans="1:10">
      <c r="A3" s="12" t="s">
        <v>18</v>
      </c>
      <c r="B3" s="12"/>
      <c r="C3" s="12"/>
      <c r="D3" s="12"/>
      <c r="E3" s="12"/>
      <c r="H3" s="13" t="s">
        <v>19</v>
      </c>
      <c r="I3" s="13"/>
      <c r="J3" s="13"/>
    </row>
    <row r="4" s="18" customFormat="1" ht="24" customHeight="1" spans="1:15">
      <c r="A4" s="19" t="s">
        <v>1</v>
      </c>
      <c r="B4" s="19" t="s">
        <v>2</v>
      </c>
      <c r="C4" s="19" t="s">
        <v>3</v>
      </c>
      <c r="D4" s="19" t="s">
        <v>20</v>
      </c>
      <c r="E4" s="19" t="s">
        <v>21</v>
      </c>
      <c r="F4" s="19" t="s">
        <v>22</v>
      </c>
      <c r="G4" s="19" t="s">
        <v>23</v>
      </c>
      <c r="H4" s="19" t="s">
        <v>24</v>
      </c>
      <c r="I4" s="19" t="s">
        <v>25</v>
      </c>
      <c r="J4" s="19" t="s">
        <v>26</v>
      </c>
      <c r="K4" s="19" t="s">
        <v>27</v>
      </c>
      <c r="L4" s="19" t="s">
        <v>28</v>
      </c>
      <c r="M4" s="23" t="s">
        <v>29</v>
      </c>
      <c r="N4" s="23" t="s">
        <v>30</v>
      </c>
      <c r="O4" s="19" t="s">
        <v>31</v>
      </c>
    </row>
    <row r="5" customFormat="1" ht="18" customHeight="1" spans="1:15">
      <c r="A5" s="20">
        <v>1</v>
      </c>
      <c r="B5" s="53" t="s">
        <v>11</v>
      </c>
      <c r="C5" s="53" t="s">
        <v>12</v>
      </c>
      <c r="D5" s="53" t="s">
        <v>32</v>
      </c>
      <c r="E5" s="53" t="s">
        <v>33</v>
      </c>
      <c r="F5" s="53" t="s">
        <v>34</v>
      </c>
      <c r="G5" s="53" t="s">
        <v>35</v>
      </c>
      <c r="H5" s="53" t="s">
        <v>36</v>
      </c>
      <c r="I5" s="53" t="s">
        <v>37</v>
      </c>
      <c r="J5" s="53" t="s">
        <v>38</v>
      </c>
      <c r="K5" s="24">
        <v>37</v>
      </c>
      <c r="L5" s="25">
        <v>85</v>
      </c>
      <c r="M5" s="26">
        <v>1</v>
      </c>
      <c r="N5" s="26">
        <v>0</v>
      </c>
      <c r="O5" s="53" t="s">
        <v>39</v>
      </c>
    </row>
    <row r="6" ht="18" customHeight="1" spans="1:15">
      <c r="A6" s="20">
        <v>2</v>
      </c>
      <c r="B6" s="53" t="s">
        <v>11</v>
      </c>
      <c r="C6" s="53" t="s">
        <v>12</v>
      </c>
      <c r="D6" s="53" t="s">
        <v>40</v>
      </c>
      <c r="E6" s="53" t="s">
        <v>41</v>
      </c>
      <c r="F6" s="53" t="s">
        <v>42</v>
      </c>
      <c r="G6" s="53" t="s">
        <v>43</v>
      </c>
      <c r="H6" s="53" t="s">
        <v>44</v>
      </c>
      <c r="I6" s="53" t="s">
        <v>39</v>
      </c>
      <c r="J6" s="53" t="s">
        <v>45</v>
      </c>
      <c r="K6" s="24">
        <v>49.8</v>
      </c>
      <c r="L6" s="25">
        <v>85</v>
      </c>
      <c r="M6" s="26">
        <v>1</v>
      </c>
      <c r="N6" s="26">
        <v>0</v>
      </c>
      <c r="O6" s="53" t="s">
        <v>39</v>
      </c>
    </row>
    <row r="7" ht="18" customHeight="1" spans="1:15">
      <c r="A7" s="20">
        <v>3</v>
      </c>
      <c r="B7" s="53" t="s">
        <v>11</v>
      </c>
      <c r="C7" s="53" t="s">
        <v>12</v>
      </c>
      <c r="D7" s="53" t="s">
        <v>40</v>
      </c>
      <c r="E7" s="53" t="s">
        <v>46</v>
      </c>
      <c r="F7" s="53" t="s">
        <v>47</v>
      </c>
      <c r="G7" s="53" t="s">
        <v>48</v>
      </c>
      <c r="H7" s="53" t="s">
        <v>49</v>
      </c>
      <c r="I7" s="53" t="s">
        <v>50</v>
      </c>
      <c r="J7" s="53" t="s">
        <v>38</v>
      </c>
      <c r="K7" s="24">
        <v>18</v>
      </c>
      <c r="L7" s="25">
        <v>100</v>
      </c>
      <c r="M7" s="26">
        <v>1</v>
      </c>
      <c r="N7" s="26">
        <v>0</v>
      </c>
      <c r="O7" s="53" t="s">
        <v>39</v>
      </c>
    </row>
    <row r="8" ht="18" customHeight="1" spans="1:15">
      <c r="A8" s="20">
        <v>4</v>
      </c>
      <c r="B8" s="53" t="s">
        <v>11</v>
      </c>
      <c r="C8" s="53" t="s">
        <v>12</v>
      </c>
      <c r="D8" s="53" t="s">
        <v>40</v>
      </c>
      <c r="E8" s="53" t="s">
        <v>51</v>
      </c>
      <c r="F8" s="53" t="s">
        <v>52</v>
      </c>
      <c r="G8" s="53" t="s">
        <v>53</v>
      </c>
      <c r="H8" s="53" t="s">
        <v>54</v>
      </c>
      <c r="I8" s="53" t="s">
        <v>55</v>
      </c>
      <c r="J8" s="53" t="s">
        <v>56</v>
      </c>
      <c r="K8" s="24">
        <v>36</v>
      </c>
      <c r="L8" s="25">
        <v>85</v>
      </c>
      <c r="M8" s="26">
        <v>1</v>
      </c>
      <c r="N8" s="26">
        <v>0</v>
      </c>
      <c r="O8" s="53" t="s">
        <v>39</v>
      </c>
    </row>
    <row r="9" ht="18" customHeight="1" spans="1:15">
      <c r="A9" s="20">
        <v>5</v>
      </c>
      <c r="B9" s="53" t="s">
        <v>11</v>
      </c>
      <c r="C9" s="53" t="s">
        <v>12</v>
      </c>
      <c r="D9" s="53" t="s">
        <v>40</v>
      </c>
      <c r="E9" s="53" t="s">
        <v>51</v>
      </c>
      <c r="F9" s="53" t="s">
        <v>52</v>
      </c>
      <c r="G9" s="53" t="s">
        <v>57</v>
      </c>
      <c r="H9" s="53" t="s">
        <v>58</v>
      </c>
      <c r="I9" s="53" t="s">
        <v>39</v>
      </c>
      <c r="J9" s="53" t="s">
        <v>59</v>
      </c>
      <c r="K9" s="24">
        <v>46</v>
      </c>
      <c r="L9" s="25">
        <v>85</v>
      </c>
      <c r="M9" s="26">
        <v>1</v>
      </c>
      <c r="N9" s="26">
        <v>0</v>
      </c>
      <c r="O9" s="53" t="s">
        <v>39</v>
      </c>
    </row>
    <row r="10" ht="18" customHeight="1" spans="1:15">
      <c r="A10" s="20">
        <v>6</v>
      </c>
      <c r="B10" s="53" t="s">
        <v>11</v>
      </c>
      <c r="C10" s="53" t="s">
        <v>12</v>
      </c>
      <c r="D10" s="53" t="s">
        <v>40</v>
      </c>
      <c r="E10" s="53" t="s">
        <v>60</v>
      </c>
      <c r="F10" s="53" t="s">
        <v>61</v>
      </c>
      <c r="G10" s="53" t="s">
        <v>62</v>
      </c>
      <c r="H10" s="53" t="s">
        <v>61</v>
      </c>
      <c r="I10" s="53" t="s">
        <v>63</v>
      </c>
      <c r="J10" s="53" t="s">
        <v>64</v>
      </c>
      <c r="K10" s="24">
        <v>45</v>
      </c>
      <c r="L10" s="25">
        <v>85</v>
      </c>
      <c r="M10" s="26">
        <v>1</v>
      </c>
      <c r="N10" s="26">
        <v>0</v>
      </c>
      <c r="O10" s="53" t="s">
        <v>39</v>
      </c>
    </row>
    <row r="11" ht="18" customHeight="1" spans="1:15">
      <c r="A11" s="20">
        <v>7</v>
      </c>
      <c r="B11" s="53" t="s">
        <v>11</v>
      </c>
      <c r="C11" s="53" t="s">
        <v>12</v>
      </c>
      <c r="D11" s="53" t="s">
        <v>40</v>
      </c>
      <c r="E11" s="53" t="s">
        <v>65</v>
      </c>
      <c r="F11" s="53" t="s">
        <v>66</v>
      </c>
      <c r="G11" s="53" t="s">
        <v>67</v>
      </c>
      <c r="H11" s="53" t="s">
        <v>68</v>
      </c>
      <c r="I11" s="53" t="s">
        <v>63</v>
      </c>
      <c r="J11" s="53" t="s">
        <v>64</v>
      </c>
      <c r="K11" s="24">
        <v>45</v>
      </c>
      <c r="L11" s="25">
        <v>85</v>
      </c>
      <c r="M11" s="26">
        <v>1</v>
      </c>
      <c r="N11" s="26">
        <v>0</v>
      </c>
      <c r="O11" s="53" t="s">
        <v>39</v>
      </c>
    </row>
    <row r="12" ht="18" customHeight="1" spans="1:15">
      <c r="A12" s="20">
        <v>8</v>
      </c>
      <c r="B12" s="53" t="s">
        <v>11</v>
      </c>
      <c r="C12" s="53" t="s">
        <v>12</v>
      </c>
      <c r="D12" s="53" t="s">
        <v>40</v>
      </c>
      <c r="E12" s="53" t="s">
        <v>69</v>
      </c>
      <c r="F12" s="53" t="s">
        <v>70</v>
      </c>
      <c r="G12" s="53" t="s">
        <v>71</v>
      </c>
      <c r="H12" s="53" t="s">
        <v>72</v>
      </c>
      <c r="I12" s="53" t="s">
        <v>39</v>
      </c>
      <c r="J12" s="53" t="s">
        <v>73</v>
      </c>
      <c r="K12" s="24">
        <v>48</v>
      </c>
      <c r="L12" s="25">
        <v>85</v>
      </c>
      <c r="M12" s="26">
        <v>1</v>
      </c>
      <c r="N12" s="26">
        <v>0</v>
      </c>
      <c r="O12" s="53" t="s">
        <v>39</v>
      </c>
    </row>
    <row r="13" ht="18" customHeight="1" spans="1:15">
      <c r="A13" s="20">
        <v>9</v>
      </c>
      <c r="B13" s="53" t="s">
        <v>11</v>
      </c>
      <c r="C13" s="53" t="s">
        <v>12</v>
      </c>
      <c r="D13" s="53" t="s">
        <v>40</v>
      </c>
      <c r="E13" s="53" t="s">
        <v>74</v>
      </c>
      <c r="F13" s="53" t="s">
        <v>75</v>
      </c>
      <c r="G13" s="53" t="s">
        <v>76</v>
      </c>
      <c r="H13" s="53" t="s">
        <v>77</v>
      </c>
      <c r="I13" s="53" t="s">
        <v>78</v>
      </c>
      <c r="J13" s="53" t="s">
        <v>79</v>
      </c>
      <c r="K13" s="24">
        <v>78</v>
      </c>
      <c r="L13" s="25">
        <v>85</v>
      </c>
      <c r="M13" s="26">
        <v>1</v>
      </c>
      <c r="N13" s="26">
        <v>0</v>
      </c>
      <c r="O13" s="53" t="s">
        <v>39</v>
      </c>
    </row>
    <row r="14" ht="18" customHeight="1" spans="1:15">
      <c r="A14" s="20">
        <v>10</v>
      </c>
      <c r="B14" s="53" t="s">
        <v>11</v>
      </c>
      <c r="C14" s="53" t="s">
        <v>12</v>
      </c>
      <c r="D14" s="53" t="s">
        <v>40</v>
      </c>
      <c r="E14" s="53" t="s">
        <v>80</v>
      </c>
      <c r="F14" s="53" t="s">
        <v>81</v>
      </c>
      <c r="G14" s="53" t="s">
        <v>82</v>
      </c>
      <c r="H14" s="53" t="s">
        <v>81</v>
      </c>
      <c r="I14" s="53" t="s">
        <v>83</v>
      </c>
      <c r="J14" s="53" t="s">
        <v>84</v>
      </c>
      <c r="K14" s="24">
        <v>47</v>
      </c>
      <c r="L14" s="25">
        <v>85</v>
      </c>
      <c r="M14" s="26">
        <v>1</v>
      </c>
      <c r="N14" s="26">
        <v>0</v>
      </c>
      <c r="O14" s="53" t="s">
        <v>39</v>
      </c>
    </row>
    <row r="15" customFormat="1" ht="18" customHeight="1" spans="1:14">
      <c r="A15" s="22"/>
      <c r="K15" s="27"/>
      <c r="L15" s="28"/>
      <c r="M15" s="29"/>
      <c r="N15" s="29"/>
    </row>
    <row r="16" customFormat="1" spans="2:8">
      <c r="B16" t="s">
        <v>85</v>
      </c>
      <c r="H16" t="s">
        <v>86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14"/>
  <sheetViews>
    <sheetView zoomScale="77" zoomScaleNormal="77" workbookViewId="0">
      <selection activeCell="D18" sqref="D18"/>
    </sheetView>
  </sheetViews>
  <sheetFormatPr defaultColWidth="9" defaultRowHeight="14.25"/>
  <cols>
    <col min="1" max="1" width="19.375" customWidth="1"/>
    <col min="3" max="3" width="39.875" customWidth="1"/>
    <col min="4" max="4" width="7.375" customWidth="1"/>
    <col min="5" max="5" width="11.5" customWidth="1"/>
    <col min="6" max="6" width="14.875" customWidth="1"/>
    <col min="7" max="7" width="51.5" customWidth="1"/>
    <col min="8" max="8" width="20.375" customWidth="1"/>
    <col min="9" max="11" width="5.625" customWidth="1"/>
    <col min="12" max="12" width="6.375" customWidth="1"/>
    <col min="13" max="13" width="7.75" customWidth="1"/>
  </cols>
  <sheetData>
    <row r="1" ht="20.25" spans="1:15">
      <c r="A1" s="10" t="s">
        <v>87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3" customFormat="1" spans="1:10">
      <c r="A3" s="12" t="s">
        <v>18</v>
      </c>
      <c r="B3" s="12"/>
      <c r="C3" s="12"/>
      <c r="D3" s="12"/>
      <c r="E3" s="12"/>
      <c r="H3" s="13" t="s">
        <v>19</v>
      </c>
      <c r="I3" s="13"/>
      <c r="J3" s="13"/>
    </row>
    <row r="4" s="8" customFormat="1" spans="1:13">
      <c r="A4" s="14" t="s">
        <v>88</v>
      </c>
      <c r="B4" s="14" t="s">
        <v>4</v>
      </c>
      <c r="C4" s="14" t="s">
        <v>89</v>
      </c>
      <c r="D4" s="14" t="s">
        <v>90</v>
      </c>
      <c r="E4" s="14" t="s">
        <v>2</v>
      </c>
      <c r="F4" s="14" t="s">
        <v>91</v>
      </c>
      <c r="G4" s="14" t="s">
        <v>24</v>
      </c>
      <c r="H4" s="14" t="s">
        <v>92</v>
      </c>
      <c r="I4" s="14" t="s">
        <v>93</v>
      </c>
      <c r="J4" s="14" t="s">
        <v>94</v>
      </c>
      <c r="K4" s="14" t="s">
        <v>28</v>
      </c>
      <c r="L4" s="14"/>
      <c r="M4" s="14" t="s">
        <v>95</v>
      </c>
    </row>
    <row r="5" s="9" customFormat="1" spans="1:13">
      <c r="A5" s="15" t="s">
        <v>96</v>
      </c>
      <c r="B5" s="15" t="s">
        <v>13</v>
      </c>
      <c r="C5" s="15" t="s">
        <v>14</v>
      </c>
      <c r="D5" s="15" t="s">
        <v>12</v>
      </c>
      <c r="E5" s="15" t="s">
        <v>11</v>
      </c>
      <c r="F5" s="15" t="s">
        <v>97</v>
      </c>
      <c r="G5" s="15" t="s">
        <v>98</v>
      </c>
      <c r="H5" s="15" t="s">
        <v>99</v>
      </c>
      <c r="I5" s="15">
        <v>78</v>
      </c>
      <c r="J5" s="15">
        <v>1</v>
      </c>
      <c r="K5" s="15">
        <v>0.85</v>
      </c>
      <c r="L5" s="15">
        <v>66.3</v>
      </c>
      <c r="M5" s="16">
        <v>66.3</v>
      </c>
    </row>
    <row r="6" s="9" customFormat="1" spans="1:13">
      <c r="A6" s="15" t="s">
        <v>96</v>
      </c>
      <c r="B6" s="15" t="s">
        <v>13</v>
      </c>
      <c r="C6" s="15" t="s">
        <v>14</v>
      </c>
      <c r="D6" s="15" t="s">
        <v>12</v>
      </c>
      <c r="E6" s="15" t="s">
        <v>11</v>
      </c>
      <c r="F6" s="15" t="s">
        <v>100</v>
      </c>
      <c r="G6" s="15" t="s">
        <v>101</v>
      </c>
      <c r="H6" s="15" t="s">
        <v>102</v>
      </c>
      <c r="I6" s="15">
        <v>49</v>
      </c>
      <c r="J6" s="15">
        <v>1</v>
      </c>
      <c r="K6" s="15">
        <v>0.85</v>
      </c>
      <c r="L6" s="15">
        <v>41.65</v>
      </c>
      <c r="M6" s="16">
        <v>41.65</v>
      </c>
    </row>
    <row r="7" s="9" customFormat="1" spans="1:13">
      <c r="A7" s="15" t="s">
        <v>96</v>
      </c>
      <c r="B7" s="15" t="s">
        <v>13</v>
      </c>
      <c r="C7" s="15" t="s">
        <v>14</v>
      </c>
      <c r="D7" s="15" t="s">
        <v>12</v>
      </c>
      <c r="E7" s="15" t="s">
        <v>11</v>
      </c>
      <c r="F7" s="15" t="s">
        <v>103</v>
      </c>
      <c r="G7" s="15" t="s">
        <v>104</v>
      </c>
      <c r="H7" s="15" t="s">
        <v>105</v>
      </c>
      <c r="I7" s="15">
        <v>48</v>
      </c>
      <c r="J7" s="15">
        <v>1</v>
      </c>
      <c r="K7" s="15">
        <v>0.85</v>
      </c>
      <c r="L7" s="15">
        <v>40.8</v>
      </c>
      <c r="M7" s="16">
        <v>40.8</v>
      </c>
    </row>
    <row r="8" s="9" customFormat="1" spans="1:13">
      <c r="A8" s="15" t="s">
        <v>96</v>
      </c>
      <c r="B8" s="15" t="s">
        <v>13</v>
      </c>
      <c r="C8" s="15" t="s">
        <v>14</v>
      </c>
      <c r="D8" s="15" t="s">
        <v>12</v>
      </c>
      <c r="E8" s="15" t="s">
        <v>11</v>
      </c>
      <c r="F8" s="15" t="s">
        <v>106</v>
      </c>
      <c r="G8" s="15" t="s">
        <v>107</v>
      </c>
      <c r="H8" s="15" t="s">
        <v>108</v>
      </c>
      <c r="I8" s="15">
        <v>76</v>
      </c>
      <c r="J8" s="15">
        <v>1</v>
      </c>
      <c r="K8" s="15">
        <v>0.85</v>
      </c>
      <c r="L8" s="15">
        <v>64.6</v>
      </c>
      <c r="M8" s="16">
        <v>64.6</v>
      </c>
    </row>
    <row r="9" s="9" customFormat="1" spans="1:13">
      <c r="A9" s="15" t="s">
        <v>96</v>
      </c>
      <c r="B9" s="15" t="s">
        <v>13</v>
      </c>
      <c r="C9" s="15" t="s">
        <v>14</v>
      </c>
      <c r="D9" s="15" t="s">
        <v>12</v>
      </c>
      <c r="E9" s="15" t="s">
        <v>11</v>
      </c>
      <c r="F9" s="15" t="s">
        <v>109</v>
      </c>
      <c r="G9" s="15" t="s">
        <v>110</v>
      </c>
      <c r="H9" s="15" t="s">
        <v>111</v>
      </c>
      <c r="I9" s="15">
        <v>26</v>
      </c>
      <c r="J9" s="15">
        <v>1</v>
      </c>
      <c r="K9" s="15">
        <v>1</v>
      </c>
      <c r="L9" s="15">
        <v>26</v>
      </c>
      <c r="M9" s="16">
        <v>26</v>
      </c>
    </row>
    <row r="10" s="9" customFormat="1" spans="1:13">
      <c r="A10" s="15" t="s">
        <v>96</v>
      </c>
      <c r="B10" s="15" t="s">
        <v>13</v>
      </c>
      <c r="C10" s="15" t="s">
        <v>14</v>
      </c>
      <c r="D10" s="15" t="s">
        <v>12</v>
      </c>
      <c r="E10" s="15" t="s">
        <v>11</v>
      </c>
      <c r="F10" s="15" t="s">
        <v>112</v>
      </c>
      <c r="G10" s="15" t="s">
        <v>113</v>
      </c>
      <c r="H10" s="15" t="s">
        <v>114</v>
      </c>
      <c r="I10" s="17">
        <v>0</v>
      </c>
      <c r="J10" s="15">
        <v>0</v>
      </c>
      <c r="K10" s="15">
        <v>0.85</v>
      </c>
      <c r="L10" s="15">
        <v>0</v>
      </c>
      <c r="M10" s="16">
        <v>0</v>
      </c>
    </row>
    <row r="11" s="9" customFormat="1" spans="1:13">
      <c r="A11" s="15" t="s">
        <v>96</v>
      </c>
      <c r="B11" s="15" t="s">
        <v>13</v>
      </c>
      <c r="C11" s="15" t="s">
        <v>14</v>
      </c>
      <c r="D11" s="15" t="s">
        <v>12</v>
      </c>
      <c r="E11" s="15" t="s">
        <v>11</v>
      </c>
      <c r="F11" s="15" t="s">
        <v>115</v>
      </c>
      <c r="G11" s="15" t="s">
        <v>116</v>
      </c>
      <c r="H11" s="15" t="s">
        <v>117</v>
      </c>
      <c r="I11" s="15">
        <v>39</v>
      </c>
      <c r="J11" s="15">
        <v>1</v>
      </c>
      <c r="K11" s="15">
        <v>0.85</v>
      </c>
      <c r="L11" s="15">
        <v>33.15</v>
      </c>
      <c r="M11" s="16">
        <v>33.15</v>
      </c>
    </row>
    <row r="12" s="9" customFormat="1" spans="1:13">
      <c r="A12" s="15" t="s">
        <v>96</v>
      </c>
      <c r="B12" s="15" t="s">
        <v>13</v>
      </c>
      <c r="C12" s="15" t="s">
        <v>14</v>
      </c>
      <c r="D12" s="15" t="s">
        <v>12</v>
      </c>
      <c r="E12" s="15" t="s">
        <v>11</v>
      </c>
      <c r="F12" s="15" t="s">
        <v>118</v>
      </c>
      <c r="G12" s="15" t="s">
        <v>119</v>
      </c>
      <c r="H12" s="15" t="s">
        <v>102</v>
      </c>
      <c r="I12" s="15">
        <v>58</v>
      </c>
      <c r="J12" s="15">
        <v>1</v>
      </c>
      <c r="K12" s="15">
        <v>0.85</v>
      </c>
      <c r="L12" s="15">
        <v>49.3</v>
      </c>
      <c r="M12" s="16">
        <v>49.3</v>
      </c>
    </row>
    <row r="13" s="9" customFormat="1" spans="1:13">
      <c r="A13" s="15" t="s">
        <v>96</v>
      </c>
      <c r="B13" s="15" t="s">
        <v>13</v>
      </c>
      <c r="C13" s="15" t="s">
        <v>14</v>
      </c>
      <c r="D13" s="15" t="s">
        <v>12</v>
      </c>
      <c r="E13" s="15" t="s">
        <v>11</v>
      </c>
      <c r="F13" s="15" t="s">
        <v>120</v>
      </c>
      <c r="G13" s="15" t="s">
        <v>121</v>
      </c>
      <c r="H13" s="15" t="s">
        <v>122</v>
      </c>
      <c r="I13" s="15">
        <v>48</v>
      </c>
      <c r="J13" s="15">
        <v>1</v>
      </c>
      <c r="K13" s="15">
        <v>0.85</v>
      </c>
      <c r="L13" s="15">
        <v>40.8</v>
      </c>
      <c r="M13" s="16">
        <v>40.8</v>
      </c>
    </row>
    <row r="14" s="9" customFormat="1" spans="1:13">
      <c r="A14" s="15" t="s">
        <v>96</v>
      </c>
      <c r="B14" s="15" t="s">
        <v>13</v>
      </c>
      <c r="C14" s="15" t="s">
        <v>14</v>
      </c>
      <c r="D14" s="15" t="s">
        <v>12</v>
      </c>
      <c r="E14" s="15" t="s">
        <v>11</v>
      </c>
      <c r="F14" s="15" t="s">
        <v>123</v>
      </c>
      <c r="G14" s="15" t="s">
        <v>124</v>
      </c>
      <c r="H14" s="15" t="s">
        <v>125</v>
      </c>
      <c r="I14" s="15">
        <v>49</v>
      </c>
      <c r="J14" s="15">
        <v>1</v>
      </c>
      <c r="K14" s="15">
        <v>0.85</v>
      </c>
      <c r="L14" s="15">
        <v>41.65</v>
      </c>
      <c r="M14" s="16">
        <v>41.65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workbookViewId="0">
      <selection activeCell="D4" sqref="D4:D5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0.25" style="1"/>
    <col min="5" max="5" width="5" style="1" customWidth="1"/>
    <col min="6" max="7" width="7.625" style="1" customWidth="1"/>
    <col min="8" max="8" width="5" style="1" customWidth="1"/>
    <col min="9" max="10" width="6.75" style="1" customWidth="1"/>
    <col min="11" max="11" width="8.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126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18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40</v>
      </c>
      <c r="F4" s="4"/>
      <c r="G4" s="4"/>
      <c r="H4" s="4" t="s">
        <v>127</v>
      </c>
      <c r="I4" s="4"/>
      <c r="J4" s="4"/>
      <c r="K4" s="4" t="s">
        <v>128</v>
      </c>
      <c r="L4" s="4" t="s">
        <v>31</v>
      </c>
    </row>
    <row r="5" s="1" customFormat="1" ht="15.95" customHeight="1" spans="1:12">
      <c r="A5" s="4"/>
      <c r="B5" s="4"/>
      <c r="C5" s="4"/>
      <c r="D5" s="4"/>
      <c r="E5" s="4" t="s">
        <v>129</v>
      </c>
      <c r="F5" s="4" t="s">
        <v>130</v>
      </c>
      <c r="G5" s="4" t="s">
        <v>95</v>
      </c>
      <c r="H5" s="4" t="s">
        <v>129</v>
      </c>
      <c r="I5" s="4" t="s">
        <v>130</v>
      </c>
      <c r="J5" s="4" t="s">
        <v>95</v>
      </c>
      <c r="K5" s="4"/>
      <c r="L5" s="4"/>
    </row>
    <row r="6" s="1" customFormat="1" ht="18" customHeight="1" spans="1:12">
      <c r="A6" s="5">
        <v>1</v>
      </c>
      <c r="B6" s="54" t="s">
        <v>15</v>
      </c>
      <c r="C6" s="54" t="s">
        <v>12</v>
      </c>
      <c r="D6" s="54" t="s">
        <v>11</v>
      </c>
      <c r="E6" s="5">
        <v>9</v>
      </c>
      <c r="F6" s="7">
        <v>412.8</v>
      </c>
      <c r="G6" s="7">
        <v>353.58</v>
      </c>
      <c r="H6" s="5">
        <v>1</v>
      </c>
      <c r="I6" s="7">
        <v>37</v>
      </c>
      <c r="J6" s="7">
        <v>31.45</v>
      </c>
      <c r="K6" s="7">
        <v>385.03</v>
      </c>
      <c r="L6" s="6"/>
    </row>
    <row r="7" s="1" customFormat="1" ht="18" customHeight="1" spans="1:12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="1" customFormat="1" ht="18" customHeight="1" spans="1:12">
      <c r="A8" s="5"/>
      <c r="B8" s="6" t="s">
        <v>131</v>
      </c>
      <c r="C8" s="6"/>
      <c r="D8" s="6"/>
      <c r="E8" s="5">
        <v>9</v>
      </c>
      <c r="F8" s="7">
        <v>412.8</v>
      </c>
      <c r="G8" s="7">
        <v>353.58</v>
      </c>
      <c r="H8" s="5">
        <v>1</v>
      </c>
      <c r="I8" s="7">
        <v>37</v>
      </c>
      <c r="J8" s="7">
        <v>31.45</v>
      </c>
      <c r="K8" s="7">
        <v>385.03</v>
      </c>
      <c r="L8" s="6"/>
    </row>
    <row r="9" s="1" customFormat="1" spans="2:9">
      <c r="B9" s="1" t="s">
        <v>85</v>
      </c>
      <c r="I9" s="1" t="s">
        <v>86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