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0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  <definedName name="_xlnm.Print_Area" localSheetId="0">Sheet1!$B$1:$E$16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<sst xmlns="http://schemas.openxmlformats.org/spreadsheetml/2006/main" count="18" uniqueCount="18">
  <si>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2025年度广外南国商学院各学院申报校级大创项目配额表（总人数截止至2025.2.27）</t>
  </si>
  <si>
    <t>学院</t>
  </si>
  <si>
    <t>学院总人数（人）</t>
  </si>
  <si>
    <t>学院总人数占全校总人数比例</t>
  </si>
  <si>
    <t>校级大创项目配额（项）</t>
  </si>
  <si>
    <t>英语语言文化学院</t>
  </si>
  <si>
    <t>东方语言文化学院</t>
  </si>
  <si>
    <t>西方语言文化学院</t>
  </si>
  <si>
    <t>经济学院</t>
  </si>
  <si>
    <t>管理学院</t>
  </si>
  <si>
    <t>新媒体与国际传播学院</t>
  </si>
  <si>
    <t>中国语言文化学院</t>
  </si>
  <si>
    <t>教育学院</t>
  </si>
  <si>
    <t>计算机学院</t>
  </si>
  <si>
    <t>国际学院</t>
  </si>
  <si>
    <t>艺术学院</t>
  </si>
  <si>
    <t>合计</t>
  </si>
  <si>
    <t xml:space="preserve">备注：
1.各学院申报的校级大创项目总数应不低于以上配额。
2.根据学生人数比例进行配额（四舍五入取整数）。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</si>
</sst>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6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0" fontId="4" fillId="0" borderId="6" xfId="3" applyNumberFormat="1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16"/>
  <sheetViews>
    <sheetView tabSelected="1" view="pageBreakPreview" zoomScale="90" zoomScaleNormal="100" workbookViewId="0">
      <selection activeCell="C19" sqref="C19"/>
    </sheetView>
  </sheetViews>
  <sheetFormatPr defaultColWidth="9" defaultRowHeight="16.8"/>
  <cols>
    <col min="1" max="1" width="11.5480769230769" customWidth="1"/>
    <col min="2" max="2" width="37.9230769230769" customWidth="1"/>
    <col min="3" max="3" width="24.9230769230769" customWidth="1"/>
    <col min="4" max="4" width="33.2884615384615" customWidth="1"/>
    <col min="5" max="5" width="33.4711538461538" customWidth="1"/>
    <col min="6" max="6" width="26.7115384615385" style="2" customWidth="1"/>
    <col min="7" max="7" width="34.1826923076923" style="2" customWidth="1"/>
    <col min="8" max="8" width="9" customWidth="1"/>
    <col min="9" max="9" width="8.875" style="2" customWidth="1"/>
    <col min="10" max="10" width="10.125" customWidth="1"/>
  </cols>
  <sheetData>
    <row r="1" ht="48" customHeight="1" spans="2:10">
      <c r="B1" s="3" t="s">
        <v>0</v>
      </c>
      <c r="C1" s="4"/>
      <c r="D1" s="4"/>
      <c r="E1" s="4"/>
      <c r="F1" s="14"/>
      <c r="G1" s="14"/>
      <c r="H1" s="14"/>
      <c r="I1" s="14"/>
      <c r="J1" s="14"/>
    </row>
    <row r="2" s="1" customFormat="1" ht="33" customHeight="1" spans="2:7">
      <c r="B2" s="5" t="s">
        <v>1</v>
      </c>
      <c r="C2" s="5" t="s">
        <v>2</v>
      </c>
      <c r="D2" s="5" t="s">
        <v>3</v>
      </c>
      <c r="E2" s="15" t="s">
        <v>4</v>
      </c>
      <c r="F2" s="16"/>
      <c r="G2" s="16"/>
    </row>
    <row r="3" s="1" customFormat="1" ht="48" customHeight="1" spans="2:7">
      <c r="B3" s="6"/>
      <c r="C3" s="6"/>
      <c r="D3" s="6"/>
      <c r="E3" s="17"/>
      <c r="F3" s="16"/>
      <c r="G3" s="16"/>
    </row>
    <row r="4" ht="31" customHeight="1" spans="2:9">
      <c r="B4" s="7" t="s">
        <v>5</v>
      </c>
      <c r="C4" s="8">
        <v>1833</v>
      </c>
      <c r="D4" s="9">
        <f>C4/11724*100%</f>
        <v>0.156345957011259</v>
      </c>
      <c r="E4" s="18">
        <f>D4*125</f>
        <v>19.5432446264074</v>
      </c>
      <c r="F4" s="19"/>
      <c r="G4" s="19"/>
      <c r="I4"/>
    </row>
    <row r="5" ht="29" customHeight="1" spans="2:9">
      <c r="B5" s="7" t="s">
        <v>6</v>
      </c>
      <c r="C5" s="8">
        <v>427</v>
      </c>
      <c r="D5" s="9">
        <f t="shared" ref="D5:D15" si="0">C5/11724*100%</f>
        <v>0.0364210167178437</v>
      </c>
      <c r="E5" s="18">
        <f t="shared" ref="E5:E15" si="1">D5*125</f>
        <v>4.55262708973047</v>
      </c>
      <c r="F5" s="19"/>
      <c r="G5" s="19"/>
      <c r="I5"/>
    </row>
    <row r="6" ht="28" customHeight="1" spans="2:9">
      <c r="B6" s="7" t="s">
        <v>7</v>
      </c>
      <c r="C6" s="8">
        <v>411</v>
      </c>
      <c r="D6" s="9">
        <f t="shared" si="0"/>
        <v>0.0350562947799386</v>
      </c>
      <c r="E6" s="18">
        <f t="shared" si="1"/>
        <v>4.38203684749232</v>
      </c>
      <c r="F6" s="19"/>
      <c r="G6" s="19"/>
      <c r="I6"/>
    </row>
    <row r="7" ht="27" customHeight="1" spans="2:9">
      <c r="B7" s="7" t="s">
        <v>8</v>
      </c>
      <c r="C7" s="8">
        <v>1112</v>
      </c>
      <c r="D7" s="9">
        <f t="shared" si="0"/>
        <v>0.0948481746844081</v>
      </c>
      <c r="E7" s="18">
        <f t="shared" si="1"/>
        <v>11.856021835551</v>
      </c>
      <c r="F7" s="19"/>
      <c r="G7" s="19"/>
      <c r="I7"/>
    </row>
    <row r="8" ht="29" customHeight="1" spans="2:9">
      <c r="B8" s="10" t="s">
        <v>9</v>
      </c>
      <c r="C8" s="8">
        <v>1824</v>
      </c>
      <c r="D8" s="9">
        <f t="shared" si="0"/>
        <v>0.155578300921187</v>
      </c>
      <c r="E8" s="18">
        <f t="shared" si="1"/>
        <v>19.4472876151484</v>
      </c>
      <c r="F8" s="19"/>
      <c r="G8" s="19"/>
      <c r="I8"/>
    </row>
    <row r="9" ht="27" customHeight="1" spans="2:9">
      <c r="B9" s="10" t="s">
        <v>10</v>
      </c>
      <c r="C9" s="8">
        <v>633</v>
      </c>
      <c r="D9" s="9">
        <f t="shared" si="0"/>
        <v>0.0539918116683726</v>
      </c>
      <c r="E9" s="18">
        <f t="shared" si="1"/>
        <v>6.74897645854657</v>
      </c>
      <c r="F9" s="19"/>
      <c r="G9" s="19"/>
      <c r="I9"/>
    </row>
    <row r="10" ht="30" customHeight="1" spans="2:9">
      <c r="B10" s="10" t="s">
        <v>11</v>
      </c>
      <c r="C10" s="8">
        <v>2221</v>
      </c>
      <c r="D10" s="9">
        <f t="shared" si="0"/>
        <v>0.189440464005459</v>
      </c>
      <c r="E10" s="18">
        <f t="shared" si="1"/>
        <v>23.6800580006824</v>
      </c>
      <c r="F10" s="19"/>
      <c r="G10" s="19"/>
      <c r="I10"/>
    </row>
    <row r="11" ht="31" customHeight="1" spans="2:9">
      <c r="B11" s="10" t="s">
        <v>12</v>
      </c>
      <c r="C11" s="8">
        <v>1237</v>
      </c>
      <c r="D11" s="9">
        <f t="shared" si="0"/>
        <v>0.105510064824292</v>
      </c>
      <c r="E11" s="18">
        <f t="shared" si="1"/>
        <v>13.1887581030365</v>
      </c>
      <c r="F11" s="19"/>
      <c r="G11" s="19"/>
      <c r="I11"/>
    </row>
    <row r="12" ht="26" customHeight="1" spans="2:9">
      <c r="B12" s="10" t="s">
        <v>13</v>
      </c>
      <c r="C12" s="8">
        <v>1636</v>
      </c>
      <c r="D12" s="9">
        <f t="shared" si="0"/>
        <v>0.139542818150802</v>
      </c>
      <c r="E12" s="18">
        <f t="shared" si="1"/>
        <v>17.4428522688502</v>
      </c>
      <c r="F12" s="19"/>
      <c r="G12" s="19"/>
      <c r="I12"/>
    </row>
    <row r="13" ht="28" customHeight="1" spans="2:9">
      <c r="B13" s="10" t="s">
        <v>14</v>
      </c>
      <c r="C13" s="8">
        <v>312</v>
      </c>
      <c r="D13" s="9">
        <f t="shared" si="0"/>
        <v>0.0266120777891505</v>
      </c>
      <c r="E13" s="18">
        <f t="shared" si="1"/>
        <v>3.32650972364381</v>
      </c>
      <c r="F13" s="19"/>
      <c r="G13" s="19"/>
      <c r="I13"/>
    </row>
    <row r="14" ht="28" customHeight="1" spans="2:9">
      <c r="B14" s="10" t="s">
        <v>15</v>
      </c>
      <c r="C14" s="11">
        <v>78</v>
      </c>
      <c r="D14" s="9">
        <f t="shared" si="0"/>
        <v>0.00665301944728762</v>
      </c>
      <c r="E14" s="18">
        <f t="shared" si="1"/>
        <v>0.831627430910952</v>
      </c>
      <c r="F14" s="19"/>
      <c r="G14" s="19"/>
      <c r="I14"/>
    </row>
    <row r="15" ht="28" customHeight="1" spans="2:9">
      <c r="B15" s="10" t="s">
        <v>16</v>
      </c>
      <c r="C15" s="11">
        <f>SUM(C4:C14)</f>
        <v>11724</v>
      </c>
      <c r="D15" s="9">
        <f t="shared" si="0"/>
        <v>1</v>
      </c>
      <c r="E15" s="18">
        <f t="shared" si="1"/>
        <v>125</v>
      </c>
      <c r="F15" s="19"/>
      <c r="G15" s="19"/>
      <c r="I15"/>
    </row>
    <row r="16" ht="145" customHeight="1" spans="2:10">
      <c r="B16" s="12" t="s">
        <v>17</v>
      </c>
      <c r="C16" s="13"/>
      <c r="D16" s="13"/>
      <c r="E16" s="13"/>
      <c r="F16" s="20"/>
      <c r="G16" s="20"/>
      <c r="H16" s="21"/>
      <c r="I16" s="21"/>
      <c r="J16" s="21"/>
    </row>
  </sheetData>
  <mergeCells count="6">
    <mergeCell ref="B1:E1"/>
    <mergeCell ref="B16:E16"/>
    <mergeCell ref="B2:B3"/>
    <mergeCell ref="C2:C3"/>
    <mergeCell ref="D2:D3"/>
    <mergeCell ref="E2:E3"/>
  </mergeCells>
  <pageMargins left="1.14166666666667" right="0.7" top="0.75" bottom="0.75" header="0.3" footer="0.3"/>
  <pageSetup paperSize="9" scale="68" orientation="portrait"/>
  <headerFooter/>
  <colBreaks count="1" manualBreakCount="1">
    <brk id="5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5" sqref="B5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6.8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刘月亮</cp:lastModifiedBy>
  <dcterms:created xsi:type="dcterms:W3CDTF">2021-05-13T16:45:00Z</dcterms:created>
  <dcterms:modified xsi:type="dcterms:W3CDTF">2025-02-28T10:45:54Z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9CE233E2E0D640EE9931B558B8FE62DE_13</vt:lpwstr>
  </property>
  <property fmtid="{D5CDD505-2E9C-101B-9397-08002B2CF9AE}" pid="3" name="KSOProductBuildVer">
    <vt:lpwstr>2052-7.2.1.8947</vt:lpwstr>
  </property>
</Properties>
</file>